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9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sidu/Documents/PWT/2026_PWT/PWT_2026_1/vysledky_2026_1/k rozeslání_2026_1 CZK/"/>
    </mc:Choice>
  </mc:AlternateContent>
  <xr:revisionPtr revIDLastSave="0" documentId="13_ncr:1_{59AD3F9D-D4C9-6B4B-9EE0-263E31A4D3AB}" xr6:coauthVersionLast="47" xr6:coauthVersionMax="47" xr10:uidLastSave="{00000000-0000-0000-0000-000000000000}"/>
  <bookViews>
    <workbookView xWindow="0" yWindow="600" windowWidth="38400" windowHeight="23400" xr2:uid="{2E202116-1B5B-EF47-A984-FDA83A260EFE}"/>
  </bookViews>
  <sheets>
    <sheet name="medailová vína podle regionů" sheetId="1" r:id="rId1"/>
  </sheets>
  <definedNames>
    <definedName name="_xlnm._FilterDatabase" localSheetId="0" hidden="1">'medailová vína podle regionů'!$A$2:$P$417</definedName>
    <definedName name="_xlnm.Print_Area" localSheetId="0">'medailová vína podle regionů'!$A$2:$P$417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00" i="1" l="1" a="1"/>
  <c r="P400" i="1" s="1"/>
  <c r="P399" i="1" a="1"/>
  <c r="P399" i="1" s="1"/>
  <c r="P398" i="1" a="1"/>
  <c r="P398" i="1" s="1"/>
  <c r="P397" i="1" a="1"/>
  <c r="P397" i="1" s="1"/>
  <c r="P396" i="1" a="1"/>
  <c r="P396" i="1" s="1"/>
  <c r="P395" i="1" a="1"/>
  <c r="P395" i="1" s="1"/>
  <c r="P394" i="1" a="1"/>
  <c r="P394" i="1" s="1"/>
  <c r="P374" i="1" a="1"/>
  <c r="P374" i="1" s="1"/>
  <c r="P373" i="1" a="1"/>
  <c r="P373" i="1" s="1"/>
  <c r="P372" i="1" a="1"/>
  <c r="P372" i="1" s="1"/>
  <c r="P371" i="1" a="1"/>
  <c r="P371" i="1" s="1"/>
  <c r="P370" i="1" a="1"/>
  <c r="P370" i="1" s="1"/>
  <c r="P369" i="1" a="1"/>
  <c r="P369" i="1" s="1"/>
  <c r="P368" i="1" a="1"/>
  <c r="P368" i="1" s="1"/>
  <c r="P407" i="1" a="1"/>
  <c r="P407" i="1" s="1"/>
  <c r="P406" i="1" a="1"/>
  <c r="P406" i="1" s="1"/>
  <c r="P405" i="1" a="1"/>
  <c r="P405" i="1" s="1"/>
  <c r="P404" i="1" a="1"/>
  <c r="P404" i="1" s="1"/>
  <c r="P403" i="1" a="1"/>
  <c r="P403" i="1" s="1"/>
  <c r="P417" i="1" a="1"/>
  <c r="P417" i="1" s="1"/>
  <c r="P415" i="1" a="1"/>
  <c r="P415" i="1" s="1"/>
  <c r="P410" i="1" a="1"/>
  <c r="P410" i="1" s="1"/>
  <c r="P409" i="1" a="1"/>
  <c r="P409" i="1" s="1"/>
  <c r="P391" i="1" a="1"/>
  <c r="P391" i="1" s="1"/>
  <c r="P390" i="1" a="1"/>
  <c r="P390" i="1" s="1"/>
  <c r="P389" i="1" a="1"/>
  <c r="P389" i="1" s="1"/>
  <c r="P388" i="1" a="1"/>
  <c r="P388" i="1" s="1"/>
  <c r="P387" i="1" a="1"/>
  <c r="P387" i="1" s="1"/>
  <c r="P386" i="1" a="1"/>
  <c r="P386" i="1" s="1"/>
  <c r="P385" i="1" a="1"/>
  <c r="P385" i="1" s="1"/>
  <c r="P384" i="1" a="1"/>
  <c r="P384" i="1" s="1"/>
  <c r="P383" i="1" a="1"/>
  <c r="P383" i="1" s="1"/>
  <c r="P382" i="1" a="1"/>
  <c r="P382" i="1" s="1"/>
  <c r="P381" i="1" a="1"/>
  <c r="P381" i="1" s="1"/>
  <c r="P380" i="1" a="1"/>
  <c r="P380" i="1" s="1"/>
  <c r="P379" i="1" a="1"/>
  <c r="P379" i="1" s="1"/>
  <c r="P378" i="1" a="1"/>
  <c r="P378" i="1" s="1"/>
  <c r="P377" i="1" a="1"/>
  <c r="P377" i="1" s="1"/>
  <c r="P413" i="1" a="1"/>
  <c r="P413" i="1" s="1"/>
  <c r="P412" i="1" a="1"/>
  <c r="P412" i="1" s="1"/>
  <c r="P348" i="1" a="1"/>
  <c r="P348" i="1" s="1"/>
  <c r="P347" i="1" a="1"/>
  <c r="P347" i="1" s="1"/>
  <c r="P344" i="1" a="1"/>
  <c r="P344" i="1" s="1"/>
  <c r="P343" i="1" a="1"/>
  <c r="P343" i="1" s="1"/>
  <c r="P342" i="1" a="1"/>
  <c r="P342" i="1" s="1"/>
  <c r="P341" i="1" a="1"/>
  <c r="P341" i="1" s="1"/>
  <c r="P340" i="1" a="1"/>
  <c r="P340" i="1" s="1"/>
  <c r="P339" i="1" a="1"/>
  <c r="P339" i="1" s="1"/>
  <c r="P338" i="1" a="1"/>
  <c r="P338" i="1" s="1"/>
  <c r="P337" i="1" a="1"/>
  <c r="P337" i="1" s="1"/>
  <c r="P336" i="1" a="1"/>
  <c r="P336" i="1" s="1"/>
  <c r="P335" i="1" a="1"/>
  <c r="P335" i="1" s="1"/>
  <c r="P334" i="1" a="1"/>
  <c r="P334" i="1" s="1"/>
  <c r="P333" i="1" a="1"/>
  <c r="P333" i="1" s="1"/>
  <c r="P332" i="1" a="1"/>
  <c r="P332" i="1" s="1"/>
  <c r="P331" i="1" a="1"/>
  <c r="P331" i="1" s="1"/>
  <c r="P330" i="1" a="1"/>
  <c r="P330" i="1" s="1"/>
  <c r="P329" i="1" a="1"/>
  <c r="P329" i="1" s="1"/>
  <c r="P328" i="1" a="1"/>
  <c r="P328" i="1" s="1"/>
  <c r="P327" i="1" a="1"/>
  <c r="P327" i="1" s="1"/>
  <c r="P326" i="1" a="1"/>
  <c r="P326" i="1" s="1"/>
  <c r="P325" i="1" a="1"/>
  <c r="P325" i="1" s="1"/>
  <c r="P324" i="1" a="1"/>
  <c r="P324" i="1" s="1"/>
  <c r="P323" i="1" a="1"/>
  <c r="P323" i="1" s="1"/>
  <c r="P322" i="1" a="1"/>
  <c r="P322" i="1" s="1"/>
  <c r="P321" i="1" a="1"/>
  <c r="P321" i="1" s="1"/>
  <c r="P320" i="1" a="1"/>
  <c r="P320" i="1" s="1"/>
  <c r="P319" i="1" a="1"/>
  <c r="P319" i="1" s="1"/>
  <c r="P354" i="1" a="1"/>
  <c r="P354" i="1" s="1"/>
  <c r="P353" i="1" a="1"/>
  <c r="P353" i="1" s="1"/>
  <c r="P352" i="1" a="1"/>
  <c r="P352" i="1" s="1"/>
  <c r="P351" i="1" a="1"/>
  <c r="P351" i="1" s="1"/>
  <c r="P365" i="1" a="1"/>
  <c r="P365" i="1" s="1"/>
  <c r="P357" i="1" a="1"/>
  <c r="P357" i="1" s="1"/>
  <c r="P356" i="1" a="1"/>
  <c r="P356" i="1" s="1"/>
  <c r="P359" i="1" a="1"/>
  <c r="P359" i="1" s="1"/>
  <c r="P361" i="1" a="1"/>
  <c r="P361" i="1" s="1"/>
  <c r="P363" i="1" a="1"/>
  <c r="P363" i="1" s="1"/>
  <c r="P316" i="1" a="1"/>
  <c r="P316" i="1" s="1"/>
  <c r="P315" i="1" a="1"/>
  <c r="P315" i="1" s="1"/>
  <c r="P314" i="1" a="1"/>
  <c r="P314" i="1" s="1"/>
  <c r="P309" i="1" a="1"/>
  <c r="P309" i="1" s="1"/>
  <c r="P308" i="1" a="1"/>
  <c r="P308" i="1" s="1"/>
  <c r="P307" i="1" a="1"/>
  <c r="P307" i="1" s="1"/>
  <c r="P306" i="1" a="1"/>
  <c r="P306" i="1" s="1"/>
  <c r="P305" i="1" a="1"/>
  <c r="P305" i="1" s="1"/>
  <c r="P312" i="1" a="1"/>
  <c r="P312" i="1" s="1"/>
  <c r="P311" i="1" a="1"/>
  <c r="P311" i="1" s="1"/>
  <c r="P302" i="1" a="1"/>
  <c r="P302" i="1" s="1"/>
  <c r="P301" i="1" a="1"/>
  <c r="P301" i="1" s="1"/>
  <c r="P300" i="1" a="1"/>
  <c r="P300" i="1" s="1"/>
  <c r="P299" i="1" a="1"/>
  <c r="P299" i="1" s="1"/>
  <c r="P298" i="1" a="1"/>
  <c r="P298" i="1" s="1"/>
  <c r="P297" i="1" a="1"/>
  <c r="P297" i="1" s="1"/>
  <c r="P296" i="1" a="1"/>
  <c r="P296" i="1" s="1"/>
  <c r="P295" i="1" a="1"/>
  <c r="P295" i="1" s="1"/>
  <c r="P294" i="1" a="1"/>
  <c r="P294" i="1" s="1"/>
  <c r="P293" i="1" a="1"/>
  <c r="P293" i="1" s="1"/>
  <c r="P292" i="1" a="1"/>
  <c r="P292" i="1" s="1"/>
  <c r="P291" i="1" a="1"/>
  <c r="P291" i="1" s="1"/>
  <c r="P290" i="1" a="1"/>
  <c r="P290" i="1" s="1"/>
  <c r="P289" i="1" a="1"/>
  <c r="P289" i="1" s="1"/>
  <c r="P288" i="1" a="1"/>
  <c r="P288" i="1" s="1"/>
  <c r="P287" i="1" a="1"/>
  <c r="P287" i="1" s="1"/>
  <c r="P286" i="1" a="1"/>
  <c r="P286" i="1" s="1"/>
  <c r="P285" i="1" a="1"/>
  <c r="P285" i="1" s="1"/>
  <c r="P284" i="1" a="1"/>
  <c r="P284" i="1" s="1"/>
  <c r="P283" i="1" a="1"/>
  <c r="P283" i="1" s="1"/>
  <c r="P282" i="1" a="1"/>
  <c r="P282" i="1" s="1"/>
  <c r="P281" i="1" a="1"/>
  <c r="P281" i="1" s="1"/>
  <c r="P280" i="1" a="1"/>
  <c r="P280" i="1" s="1"/>
  <c r="P279" i="1" a="1"/>
  <c r="P279" i="1" s="1"/>
  <c r="P278" i="1" a="1"/>
  <c r="P278" i="1" s="1"/>
  <c r="P277" i="1" a="1"/>
  <c r="P277" i="1" s="1"/>
  <c r="P276" i="1" a="1"/>
  <c r="P276" i="1" s="1"/>
  <c r="P268" i="1" a="1"/>
  <c r="P268" i="1" s="1"/>
  <c r="P267" i="1" a="1"/>
  <c r="P267" i="1" s="1"/>
  <c r="P266" i="1" a="1"/>
  <c r="P266" i="1" s="1"/>
  <c r="P273" i="1" a="1"/>
  <c r="P273" i="1" s="1"/>
  <c r="P271" i="1" a="1"/>
  <c r="P271" i="1" s="1"/>
  <c r="P270" i="1" a="1"/>
  <c r="P270" i="1" s="1"/>
  <c r="P264" i="1" a="1"/>
  <c r="P264" i="1" s="1"/>
  <c r="P263" i="1" a="1"/>
  <c r="P263" i="1" s="1"/>
  <c r="P262" i="1" a="1"/>
  <c r="P262" i="1" s="1"/>
  <c r="P261" i="1" a="1"/>
  <c r="P261" i="1" s="1"/>
  <c r="P260" i="1" a="1"/>
  <c r="P260" i="1" s="1"/>
  <c r="P259" i="1" a="1"/>
  <c r="P259" i="1" s="1"/>
  <c r="P258" i="1" a="1"/>
  <c r="P258" i="1" s="1"/>
  <c r="P257" i="1" a="1"/>
  <c r="P257" i="1" s="1"/>
  <c r="P256" i="1" a="1"/>
  <c r="P256" i="1" s="1"/>
  <c r="P255" i="1" a="1"/>
  <c r="P255" i="1" s="1"/>
  <c r="P254" i="1" a="1"/>
  <c r="P254" i="1" s="1"/>
  <c r="P253" i="1" a="1"/>
  <c r="P253" i="1" s="1"/>
  <c r="P252" i="1" a="1"/>
  <c r="P252" i="1" s="1"/>
  <c r="P251" i="1" a="1"/>
  <c r="P251" i="1" s="1"/>
  <c r="P248" i="1" a="1"/>
  <c r="P248" i="1" s="1"/>
  <c r="P247" i="1" a="1"/>
  <c r="P247" i="1" s="1"/>
  <c r="P246" i="1" a="1"/>
  <c r="P246" i="1" s="1"/>
  <c r="P245" i="1" a="1"/>
  <c r="P245" i="1" s="1"/>
  <c r="P244" i="1" a="1"/>
  <c r="P244" i="1" s="1"/>
  <c r="P230" i="1" a="1"/>
  <c r="P230" i="1" s="1"/>
  <c r="P229" i="1" a="1"/>
  <c r="P229" i="1" s="1"/>
  <c r="P228" i="1" a="1"/>
  <c r="P228" i="1" s="1"/>
  <c r="P227" i="1" a="1"/>
  <c r="P227" i="1" s="1"/>
  <c r="P226" i="1" a="1"/>
  <c r="P226" i="1" s="1"/>
  <c r="P241" i="1" a="1"/>
  <c r="P241" i="1" s="1"/>
  <c r="P239" i="1" a="1"/>
  <c r="P239" i="1" s="1"/>
  <c r="P238" i="1" a="1"/>
  <c r="P238" i="1" s="1"/>
  <c r="P237" i="1" a="1"/>
  <c r="P237" i="1" s="1"/>
  <c r="P236" i="1" a="1"/>
  <c r="P236" i="1" s="1"/>
  <c r="P235" i="1" a="1"/>
  <c r="P235" i="1" s="1"/>
  <c r="P234" i="1" a="1"/>
  <c r="P234" i="1" s="1"/>
  <c r="P233" i="1" a="1"/>
  <c r="P233" i="1" s="1"/>
  <c r="P223" i="1" a="1"/>
  <c r="P223" i="1" s="1"/>
  <c r="P190" i="1" a="1"/>
  <c r="P190" i="1" s="1"/>
  <c r="P189" i="1" a="1"/>
  <c r="P189" i="1" s="1"/>
  <c r="P188" i="1" a="1"/>
  <c r="P188" i="1" s="1"/>
  <c r="P187" i="1" a="1"/>
  <c r="P187" i="1" s="1"/>
  <c r="P186" i="1" a="1"/>
  <c r="P186" i="1" s="1"/>
  <c r="P185" i="1" a="1"/>
  <c r="P185" i="1" s="1"/>
  <c r="P184" i="1" a="1"/>
  <c r="P184" i="1" s="1"/>
  <c r="P181" i="1" a="1"/>
  <c r="P181" i="1" s="1"/>
  <c r="P180" i="1" a="1"/>
  <c r="P180" i="1" s="1"/>
  <c r="P179" i="1" a="1"/>
  <c r="P179" i="1" s="1"/>
  <c r="P178" i="1" a="1"/>
  <c r="P178" i="1" s="1"/>
  <c r="P161" i="1" a="1"/>
  <c r="P161" i="1" s="1"/>
  <c r="P160" i="1" a="1"/>
  <c r="P160" i="1" s="1"/>
  <c r="P159" i="1" a="1"/>
  <c r="P159" i="1" s="1"/>
  <c r="P158" i="1" a="1"/>
  <c r="P158" i="1" s="1"/>
  <c r="P157" i="1" a="1"/>
  <c r="P157" i="1" s="1"/>
  <c r="P156" i="1" a="1"/>
  <c r="P156" i="1" s="1"/>
  <c r="P155" i="1" a="1"/>
  <c r="P155" i="1" s="1"/>
  <c r="P212" i="1" a="1"/>
  <c r="P212" i="1" s="1"/>
  <c r="P211" i="1" a="1"/>
  <c r="P211" i="1" s="1"/>
  <c r="P210" i="1" a="1"/>
  <c r="P210" i="1" s="1"/>
  <c r="P209" i="1" a="1"/>
  <c r="P209" i="1" s="1"/>
  <c r="P208" i="1" a="1"/>
  <c r="P208" i="1" s="1"/>
  <c r="P194" i="1" a="1"/>
  <c r="P194" i="1" s="1"/>
  <c r="P193" i="1" a="1"/>
  <c r="P193" i="1" s="1"/>
  <c r="P205" i="1" a="1"/>
  <c r="P205" i="1" s="1"/>
  <c r="P204" i="1" a="1"/>
  <c r="P204" i="1" s="1"/>
  <c r="P203" i="1" a="1"/>
  <c r="P203" i="1" s="1"/>
  <c r="P202" i="1" a="1"/>
  <c r="P202" i="1" s="1"/>
  <c r="P201" i="1" a="1"/>
  <c r="P201" i="1" s="1"/>
  <c r="P200" i="1" a="1"/>
  <c r="P200" i="1" s="1"/>
  <c r="P199" i="1" a="1"/>
  <c r="P199" i="1" s="1"/>
  <c r="P198" i="1" a="1"/>
  <c r="P198" i="1" s="1"/>
  <c r="P197" i="1" a="1"/>
  <c r="P197" i="1" s="1"/>
  <c r="P164" i="1" a="1"/>
  <c r="P164" i="1" s="1"/>
  <c r="P163" i="1" a="1"/>
  <c r="P163" i="1" s="1"/>
  <c r="P175" i="1" a="1"/>
  <c r="P175" i="1" s="1"/>
  <c r="P174" i="1" a="1"/>
  <c r="P174" i="1" s="1"/>
  <c r="P173" i="1" a="1"/>
  <c r="P173" i="1" s="1"/>
  <c r="P172" i="1" a="1"/>
  <c r="P172" i="1" s="1"/>
  <c r="P171" i="1" a="1"/>
  <c r="P171" i="1" s="1"/>
  <c r="P170" i="1" a="1"/>
  <c r="P170" i="1" s="1"/>
  <c r="P169" i="1" a="1"/>
  <c r="P169" i="1" s="1"/>
  <c r="P168" i="1" a="1"/>
  <c r="P168" i="1" s="1"/>
  <c r="P167" i="1" a="1"/>
  <c r="P167" i="1" s="1"/>
  <c r="P215" i="1" a="1"/>
  <c r="P215" i="1" s="1"/>
  <c r="P214" i="1" a="1"/>
  <c r="P214" i="1" s="1"/>
  <c r="P152" i="1" a="1"/>
  <c r="P152" i="1" s="1"/>
  <c r="P151" i="1" a="1"/>
  <c r="P151" i="1" s="1"/>
  <c r="P150" i="1" a="1"/>
  <c r="P150" i="1" s="1"/>
  <c r="P149" i="1" a="1"/>
  <c r="P149" i="1" s="1"/>
  <c r="P148" i="1" a="1"/>
  <c r="P148" i="1" s="1"/>
  <c r="P147" i="1" a="1"/>
  <c r="P147" i="1" s="1"/>
  <c r="P146" i="1" a="1"/>
  <c r="P146" i="1" s="1"/>
  <c r="P145" i="1" a="1"/>
  <c r="P145" i="1" s="1"/>
  <c r="P144" i="1" a="1"/>
  <c r="P144" i="1" s="1"/>
  <c r="P143" i="1" a="1"/>
  <c r="P143" i="1" s="1"/>
  <c r="P142" i="1" a="1"/>
  <c r="P142" i="1" s="1"/>
  <c r="P141" i="1" a="1"/>
  <c r="P141" i="1" s="1"/>
  <c r="P140" i="1" a="1"/>
  <c r="P140" i="1" s="1"/>
  <c r="P139" i="1" a="1"/>
  <c r="P139" i="1" s="1"/>
  <c r="P221" i="1" a="1"/>
  <c r="P221" i="1" s="1"/>
  <c r="P220" i="1" a="1"/>
  <c r="P220" i="1" s="1"/>
  <c r="P219" i="1" a="1"/>
  <c r="P219" i="1" s="1"/>
  <c r="P218" i="1" a="1"/>
  <c r="P218" i="1" s="1"/>
  <c r="P136" i="1" a="1"/>
  <c r="P136" i="1" s="1"/>
  <c r="P105" i="1" a="1"/>
  <c r="P105" i="1" s="1"/>
  <c r="P104" i="1" a="1"/>
  <c r="P104" i="1" s="1"/>
  <c r="P103" i="1" a="1"/>
  <c r="P103" i="1" s="1"/>
  <c r="P102" i="1" a="1"/>
  <c r="P102" i="1" s="1"/>
  <c r="P101" i="1" a="1"/>
  <c r="P101" i="1" s="1"/>
  <c r="P100" i="1" a="1"/>
  <c r="P100" i="1" s="1"/>
  <c r="P99" i="1" a="1"/>
  <c r="P99" i="1" s="1"/>
  <c r="P98" i="1" a="1"/>
  <c r="P98" i="1" s="1"/>
  <c r="P130" i="1" a="1"/>
  <c r="P130" i="1" s="1"/>
  <c r="P129" i="1" a="1"/>
  <c r="P129" i="1" s="1"/>
  <c r="P128" i="1" a="1"/>
  <c r="P128" i="1" s="1"/>
  <c r="P127" i="1" a="1"/>
  <c r="P127" i="1" s="1"/>
  <c r="P126" i="1" a="1"/>
  <c r="P126" i="1" s="1"/>
  <c r="P125" i="1" a="1"/>
  <c r="P125" i="1" s="1"/>
  <c r="P124" i="1" a="1"/>
  <c r="P124" i="1" s="1"/>
  <c r="P123" i="1" a="1"/>
  <c r="P123" i="1" s="1"/>
  <c r="P122" i="1" a="1"/>
  <c r="P122" i="1" s="1"/>
  <c r="P121" i="1" a="1"/>
  <c r="P121" i="1" s="1"/>
  <c r="P120" i="1" a="1"/>
  <c r="P120" i="1" s="1"/>
  <c r="P119" i="1" a="1"/>
  <c r="P119" i="1" s="1"/>
  <c r="P118" i="1" a="1"/>
  <c r="P118" i="1" s="1"/>
  <c r="P117" i="1" a="1"/>
  <c r="P117" i="1" s="1"/>
  <c r="P116" i="1" a="1"/>
  <c r="P116" i="1" s="1"/>
  <c r="P115" i="1" a="1"/>
  <c r="P115" i="1" s="1"/>
  <c r="P112" i="1" a="1"/>
  <c r="P112" i="1" s="1"/>
  <c r="P111" i="1" a="1"/>
  <c r="P111" i="1" s="1"/>
  <c r="P110" i="1" a="1"/>
  <c r="P110" i="1" s="1"/>
  <c r="P109" i="1" a="1"/>
  <c r="P109" i="1" s="1"/>
  <c r="P108" i="1" a="1"/>
  <c r="P108" i="1" s="1"/>
  <c r="P134" i="1" a="1"/>
  <c r="P134" i="1" s="1"/>
  <c r="P132" i="1" a="1"/>
  <c r="P132" i="1" s="1"/>
  <c r="P95" i="1" a="1"/>
  <c r="P95" i="1" s="1"/>
  <c r="P94" i="1" a="1"/>
  <c r="P94" i="1" s="1"/>
  <c r="P93" i="1" a="1"/>
  <c r="P93" i="1" s="1"/>
  <c r="P92" i="1" a="1"/>
  <c r="P92" i="1" s="1"/>
  <c r="P91" i="1" a="1"/>
  <c r="P91" i="1" s="1"/>
  <c r="P90" i="1" a="1"/>
  <c r="P90" i="1" s="1"/>
  <c r="P89" i="1" a="1"/>
  <c r="P89" i="1" s="1"/>
  <c r="P88" i="1" a="1"/>
  <c r="P88" i="1" s="1"/>
  <c r="P87" i="1" a="1"/>
  <c r="P87" i="1" s="1"/>
  <c r="P86" i="1" a="1"/>
  <c r="P86" i="1" s="1"/>
  <c r="P85" i="1" a="1"/>
  <c r="P85" i="1" s="1"/>
  <c r="P84" i="1" a="1"/>
  <c r="P84" i="1" s="1"/>
  <c r="P83" i="1" a="1"/>
  <c r="P83" i="1" s="1"/>
  <c r="P82" i="1" a="1"/>
  <c r="P82" i="1" s="1"/>
  <c r="P81" i="1" a="1"/>
  <c r="P81" i="1" s="1"/>
  <c r="P80" i="1" a="1"/>
  <c r="P80" i="1" s="1"/>
  <c r="P79" i="1" a="1"/>
  <c r="P79" i="1" s="1"/>
  <c r="P78" i="1" a="1"/>
  <c r="P78" i="1" s="1"/>
  <c r="P77" i="1" a="1"/>
  <c r="P77" i="1" s="1"/>
  <c r="P76" i="1" a="1"/>
  <c r="P76" i="1" s="1"/>
  <c r="P75" i="1" a="1"/>
  <c r="P75" i="1" s="1"/>
  <c r="P74" i="1" a="1"/>
  <c r="P74" i="1" s="1"/>
  <c r="P73" i="1" a="1"/>
  <c r="P73" i="1" s="1"/>
  <c r="P72" i="1" a="1"/>
  <c r="P72" i="1" s="1"/>
  <c r="P71" i="1" a="1"/>
  <c r="P71" i="1" s="1"/>
  <c r="P70" i="1" a="1"/>
  <c r="P70" i="1" s="1"/>
  <c r="P69" i="1" a="1"/>
  <c r="P69" i="1" s="1"/>
  <c r="P68" i="1" a="1"/>
  <c r="P68" i="1" s="1"/>
  <c r="P67" i="1" a="1"/>
  <c r="P67" i="1" s="1"/>
  <c r="P66" i="1" a="1"/>
  <c r="P66" i="1" s="1"/>
  <c r="P65" i="1" a="1"/>
  <c r="P65" i="1" s="1"/>
  <c r="P64" i="1" a="1"/>
  <c r="P64" i="1" s="1"/>
  <c r="P63" i="1" a="1"/>
  <c r="P63" i="1" s="1"/>
  <c r="P62" i="1" a="1"/>
  <c r="P62" i="1" s="1"/>
  <c r="P61" i="1" a="1"/>
  <c r="P61" i="1" s="1"/>
  <c r="P60" i="1" a="1"/>
  <c r="P60" i="1" s="1"/>
  <c r="P59" i="1" a="1"/>
  <c r="P59" i="1" s="1"/>
  <c r="P30" i="1" a="1"/>
  <c r="P30" i="1" s="1"/>
  <c r="P29" i="1" a="1"/>
  <c r="P29" i="1" s="1"/>
  <c r="P28" i="1" a="1"/>
  <c r="P28" i="1" s="1"/>
  <c r="P50" i="1" a="1"/>
  <c r="P50" i="1" s="1"/>
  <c r="P49" i="1" a="1"/>
  <c r="P49" i="1" s="1"/>
  <c r="P41" i="1" a="1"/>
  <c r="P41" i="1" s="1"/>
  <c r="P40" i="1" a="1"/>
  <c r="P40" i="1" s="1"/>
  <c r="P39" i="1" a="1"/>
  <c r="P39" i="1" s="1"/>
  <c r="P38" i="1" a="1"/>
  <c r="P38" i="1" s="1"/>
  <c r="P37" i="1" a="1"/>
  <c r="P37" i="1" s="1"/>
  <c r="P36" i="1" a="1"/>
  <c r="P36" i="1" s="1"/>
  <c r="P35" i="1" a="1"/>
  <c r="P35" i="1" s="1"/>
  <c r="P34" i="1" a="1"/>
  <c r="P34" i="1" s="1"/>
  <c r="P33" i="1" a="1"/>
  <c r="P33" i="1" s="1"/>
  <c r="P47" i="1" a="1"/>
  <c r="P47" i="1" s="1"/>
  <c r="P46" i="1" a="1"/>
  <c r="P46" i="1" s="1"/>
  <c r="P25" i="1" a="1"/>
  <c r="P25" i="1" s="1"/>
  <c r="P24" i="1" a="1"/>
  <c r="P24" i="1" s="1"/>
  <c r="P23" i="1" a="1"/>
  <c r="P23" i="1" s="1"/>
  <c r="P22" i="1" a="1"/>
  <c r="P22" i="1" s="1"/>
  <c r="P21" i="1" a="1"/>
  <c r="P21" i="1" s="1"/>
  <c r="P20" i="1" a="1"/>
  <c r="P20" i="1" s="1"/>
  <c r="P19" i="1" a="1"/>
  <c r="P19" i="1" s="1"/>
  <c r="P18" i="1" a="1"/>
  <c r="P18" i="1" s="1"/>
  <c r="P17" i="1" a="1"/>
  <c r="P17" i="1" s="1"/>
  <c r="P16" i="1" a="1"/>
  <c r="P16" i="1" s="1"/>
  <c r="P15" i="1" a="1"/>
  <c r="P15" i="1" s="1"/>
  <c r="P14" i="1" a="1"/>
  <c r="P14" i="1" s="1"/>
  <c r="P13" i="1" a="1"/>
  <c r="P13" i="1" s="1"/>
  <c r="P12" i="1" a="1"/>
  <c r="P12" i="1" s="1"/>
  <c r="P11" i="1" a="1"/>
  <c r="P11" i="1" s="1"/>
  <c r="P10" i="1" a="1"/>
  <c r="P10" i="1" s="1"/>
  <c r="P9" i="1" a="1"/>
  <c r="P9" i="1" s="1"/>
  <c r="P8" i="1" a="1"/>
  <c r="P8" i="1" s="1"/>
  <c r="P7" i="1" a="1"/>
  <c r="P7" i="1" s="1"/>
  <c r="P6" i="1" a="1"/>
  <c r="P6" i="1" s="1"/>
  <c r="P5" i="1" a="1"/>
  <c r="P5" i="1" s="1"/>
  <c r="P44" i="1" a="1"/>
  <c r="P44" i="1" s="1"/>
  <c r="P43" i="1" a="1"/>
  <c r="P43" i="1" s="1"/>
  <c r="P54" i="1" a="1"/>
  <c r="P54" i="1" s="1"/>
  <c r="P53" i="1" a="1"/>
  <c r="P53" i="1" s="1"/>
  <c r="P52" i="1" a="1"/>
  <c r="P5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<sst xmlns="http://schemas.openxmlformats.org/spreadsheetml/2006/main" count="2982" uniqueCount="941">
  <si>
    <t>Odrůda</t>
  </si>
  <si>
    <t>Kat</t>
  </si>
  <si>
    <t>Roč</t>
  </si>
  <si>
    <t>Cukr</t>
  </si>
  <si>
    <t>Alkohol</t>
  </si>
  <si>
    <t>Cena</t>
  </si>
  <si>
    <t>Název vína</t>
  </si>
  <si>
    <t>Výrobce</t>
  </si>
  <si>
    <t>Soutěžící</t>
  </si>
  <si>
    <t>Oblast</t>
  </si>
  <si>
    <t>Pom. body</t>
  </si>
  <si>
    <t>Body</t>
  </si>
  <si>
    <t>Zaokr.</t>
  </si>
  <si>
    <t>Medaile</t>
  </si>
  <si>
    <t>Prague Wine Champion</t>
  </si>
  <si>
    <t>AUS</t>
  </si>
  <si>
    <t>ZAF</t>
  </si>
  <si>
    <t>ARG</t>
  </si>
  <si>
    <t>Adveal</t>
  </si>
  <si>
    <t>L1</t>
  </si>
  <si>
    <t>Foltýn Wine</t>
  </si>
  <si>
    <t>CHL</t>
  </si>
  <si>
    <t>ALIFEA</t>
  </si>
  <si>
    <t>Prague Regional Champion</t>
  </si>
  <si>
    <t>MOR</t>
  </si>
  <si>
    <t>CZE</t>
  </si>
  <si>
    <t>Morava, velkopavlovická</t>
  </si>
  <si>
    <t>Morava</t>
  </si>
  <si>
    <t>Vinařství Čapka</t>
  </si>
  <si>
    <t>Morava, slovácká</t>
  </si>
  <si>
    <t>CHÂTEAU VALTICE - Vinné sklepy Valtice</t>
  </si>
  <si>
    <t>VÍNO Mikulov</t>
  </si>
  <si>
    <t>Habánské sklepy</t>
  </si>
  <si>
    <t>Znovín Znojmo</t>
  </si>
  <si>
    <t>Vinařství Maláník - Osička</t>
  </si>
  <si>
    <t>SVK</t>
  </si>
  <si>
    <t>MOVINO</t>
  </si>
  <si>
    <t>Stredoslovenská</t>
  </si>
  <si>
    <t>Villa Vino Rača</t>
  </si>
  <si>
    <t>Malokarpatská</t>
  </si>
  <si>
    <t>FRA</t>
  </si>
  <si>
    <t>Barton&amp;Guestier</t>
  </si>
  <si>
    <t>Castel Freres</t>
  </si>
  <si>
    <t>ITA</t>
  </si>
  <si>
    <t>Víno pro Vás (vinoprovas.cz)</t>
  </si>
  <si>
    <t>Toskánsko</t>
  </si>
  <si>
    <t>LGCF</t>
  </si>
  <si>
    <t>Western Cape</t>
  </si>
  <si>
    <t>Vína Gréc</t>
  </si>
  <si>
    <t>Antonín Valihrach - POD KUMSTÁTEM</t>
  </si>
  <si>
    <t>Vinařství Maryša</t>
  </si>
  <si>
    <t>Čechy</t>
  </si>
  <si>
    <t>DAVINUS</t>
  </si>
  <si>
    <t>Morava, mikulovská</t>
  </si>
  <si>
    <t/>
  </si>
  <si>
    <t>Južnoslovenská</t>
  </si>
  <si>
    <t>Aperittivo</t>
  </si>
  <si>
    <t>PIE</t>
  </si>
  <si>
    <t>Pietro Caciorgna</t>
  </si>
  <si>
    <t>Casa Vinicola Natale Verga</t>
  </si>
  <si>
    <t>Puglia</t>
  </si>
  <si>
    <t>Sensi</t>
  </si>
  <si>
    <t>OIT</t>
  </si>
  <si>
    <t>Veneto</t>
  </si>
  <si>
    <t>ESP</t>
  </si>
  <si>
    <t>Bodegas Alceno</t>
  </si>
  <si>
    <t>Jumilla</t>
  </si>
  <si>
    <t>L5</t>
  </si>
  <si>
    <t>100wines.cz, Mirek Vocílka</t>
  </si>
  <si>
    <t>Vinařství Karel Novotný</t>
  </si>
  <si>
    <t>Gotberg</t>
  </si>
  <si>
    <t>Vinařství Pavlov</t>
  </si>
  <si>
    <t>Bordeaux</t>
  </si>
  <si>
    <t>AUT</t>
  </si>
  <si>
    <t>Weinviertel</t>
  </si>
  <si>
    <t>Weingut Neustifter</t>
  </si>
  <si>
    <t>Boeri Alfonso</t>
  </si>
  <si>
    <t>Cascina Vengore</t>
  </si>
  <si>
    <t>Zámecké vinařství Bzenec</t>
  </si>
  <si>
    <t>VINAŘSTVÍ MIKROSVÍN MIKULOV</t>
  </si>
  <si>
    <t>Vinařství Fučík</t>
  </si>
  <si>
    <t>Vinné sklepy Skalák</t>
  </si>
  <si>
    <t>Rodinné vinařství Košut</t>
  </si>
  <si>
    <t>DEU</t>
  </si>
  <si>
    <t>Weingut Pesau</t>
  </si>
  <si>
    <t>Niederösterreich</t>
  </si>
  <si>
    <t>IWAYINI</t>
  </si>
  <si>
    <t>Vinařství Rochůz</t>
  </si>
  <si>
    <t>NZL</t>
  </si>
  <si>
    <t>Pivnica Tibava</t>
  </si>
  <si>
    <t>Východoslovenská</t>
  </si>
  <si>
    <t>Weingut Geil</t>
  </si>
  <si>
    <t>Rheinhessen</t>
  </si>
  <si>
    <t>Vinařství Křivák</t>
  </si>
  <si>
    <t>Vinařství Kovacs</t>
  </si>
  <si>
    <t>Vinařství Baláž</t>
  </si>
  <si>
    <t>ZD Němčičky</t>
  </si>
  <si>
    <t>Mgr. Kamil Marek, vínasvášní.cz</t>
  </si>
  <si>
    <t>Geniesserhof Haimer</t>
  </si>
  <si>
    <t>Alsasko</t>
  </si>
  <si>
    <t>Vinory</t>
  </si>
  <si>
    <t>Oulehla vinařství</t>
  </si>
  <si>
    <t>Solaris</t>
  </si>
  <si>
    <t>Nešpor &amp; Rajský</t>
  </si>
  <si>
    <t>Vinařství Zámečník</t>
  </si>
  <si>
    <t>L 04/24</t>
  </si>
  <si>
    <t>Rulandské šedé výběr z bobulí</t>
  </si>
  <si>
    <t>Víno Matyšák</t>
  </si>
  <si>
    <t>224</t>
  </si>
  <si>
    <t>Martoccia</t>
  </si>
  <si>
    <t>BOHEMIA SEKT</t>
  </si>
  <si>
    <t>L20</t>
  </si>
  <si>
    <t>OFR</t>
  </si>
  <si>
    <t>Languedoc</t>
  </si>
  <si>
    <t>Gerard Bertrand</t>
  </si>
  <si>
    <t>Vínko Klimko Modra</t>
  </si>
  <si>
    <t>Vinařství Grejty</t>
  </si>
  <si>
    <t>VEN</t>
  </si>
  <si>
    <t>Šarže</t>
  </si>
  <si>
    <t>Bílá cuvée Austrálie</t>
  </si>
  <si>
    <t>Bílá cuvée</t>
  </si>
  <si>
    <t>Fishbone Blue Label SBS</t>
  </si>
  <si>
    <t>Fishbone Margaret River</t>
  </si>
  <si>
    <t>Margaret River</t>
  </si>
  <si>
    <t>L24114</t>
  </si>
  <si>
    <t>Banrock Station Colombard Chardonnay</t>
  </si>
  <si>
    <t>Vinarchy</t>
  </si>
  <si>
    <t>Riverland</t>
  </si>
  <si>
    <t>L4358</t>
  </si>
  <si>
    <t>Banrock Station Reserve Collection Chardonnay Verdelho</t>
  </si>
  <si>
    <t>L4135</t>
  </si>
  <si>
    <t>Bílá cuvée Rakousko</t>
  </si>
  <si>
    <t>Incredible</t>
  </si>
  <si>
    <t>Weingut Ehn</t>
  </si>
  <si>
    <t>Kamptal</t>
  </si>
  <si>
    <t>LN13732/25</t>
  </si>
  <si>
    <t>Gemischter Satz</t>
  </si>
  <si>
    <t>LN9012/25</t>
  </si>
  <si>
    <t>Bílá cuvée Česko</t>
  </si>
  <si>
    <t>Cuvée X</t>
  </si>
  <si>
    <t>2426</t>
  </si>
  <si>
    <t>INKOSI</t>
  </si>
  <si>
    <t>UM2401</t>
  </si>
  <si>
    <t>Klíňák</t>
  </si>
  <si>
    <t>2807</t>
  </si>
  <si>
    <t>EGO No. 57 Rulandské bílé &amp; Rulandské šedé &amp; Chardonnay</t>
  </si>
  <si>
    <t>4114</t>
  </si>
  <si>
    <t>3198</t>
  </si>
  <si>
    <t>Stepní Běžec</t>
  </si>
  <si>
    <t>_21/25</t>
  </si>
  <si>
    <t>EGO No. 76 Veltlínské zelené &amp; Sylvánské zelené</t>
  </si>
  <si>
    <t>4094</t>
  </si>
  <si>
    <t>Pignon Blanc</t>
  </si>
  <si>
    <t>Vinařství Václav</t>
  </si>
  <si>
    <t>Vinařství K.</t>
  </si>
  <si>
    <t>M3/2024</t>
  </si>
  <si>
    <t>Starák</t>
  </si>
  <si>
    <t>4134</t>
  </si>
  <si>
    <t>Cuvée ONA</t>
  </si>
  <si>
    <t>2424</t>
  </si>
  <si>
    <t>Veltlínské zelené &amp; Tramín červený ZVB Collection</t>
  </si>
  <si>
    <t>5038</t>
  </si>
  <si>
    <t>Cuvée Lovecký</t>
  </si>
  <si>
    <t>CU02/24</t>
  </si>
  <si>
    <t>Cuvéé Zelené Kameníky</t>
  </si>
  <si>
    <t>JV2222/CU</t>
  </si>
  <si>
    <t>Cuvée Sv. Jiří</t>
  </si>
  <si>
    <t>Vinařství Pod hradem</t>
  </si>
  <si>
    <t>2307</t>
  </si>
  <si>
    <t>Essence</t>
  </si>
  <si>
    <t>UM2302</t>
  </si>
  <si>
    <t>Cuvée ON</t>
  </si>
  <si>
    <t>2425</t>
  </si>
  <si>
    <t>Fuchsenberg</t>
  </si>
  <si>
    <t>_31/25</t>
  </si>
  <si>
    <t>Malá Kaplička</t>
  </si>
  <si>
    <t>Vinné sklepy Kutná Hora</t>
  </si>
  <si>
    <t>MK2501</t>
  </si>
  <si>
    <t>Pa x MM</t>
  </si>
  <si>
    <t>_26/25</t>
  </si>
  <si>
    <t>Velká Kaplička Schwarzenbergská edice</t>
  </si>
  <si>
    <t>VK2302</t>
  </si>
  <si>
    <t>Cuvée U Křížku</t>
  </si>
  <si>
    <t>Vinařství Na Blatech</t>
  </si>
  <si>
    <t>_16/25</t>
  </si>
  <si>
    <t>Cuvée Rulandské šedé Rulandské modré</t>
  </si>
  <si>
    <t>Vinařství Tomáš Mokrý</t>
  </si>
  <si>
    <t>Bílá cuvée Španělsko</t>
  </si>
  <si>
    <t>Field Blend Contiesas</t>
  </si>
  <si>
    <t>Vinas del Cénit</t>
  </si>
  <si>
    <t>Foltýn wine</t>
  </si>
  <si>
    <t>Zamora</t>
  </si>
  <si>
    <t>L25030</t>
  </si>
  <si>
    <t>Inmacula</t>
  </si>
  <si>
    <t>Tandem</t>
  </si>
  <si>
    <t>Navarra</t>
  </si>
  <si>
    <t>L25016</t>
  </si>
  <si>
    <t>Bílá cuvée Francie</t>
  </si>
  <si>
    <t>BPdR Mouton Cadet Bordeaux Blanc AOC</t>
  </si>
  <si>
    <t>Baron Philippe de Rothschild</t>
  </si>
  <si>
    <t>L385386</t>
  </si>
  <si>
    <t>JP Chenet Chardonnay Colombard</t>
  </si>
  <si>
    <t>L6</t>
  </si>
  <si>
    <t>Les Dolia AOC Laudun</t>
  </si>
  <si>
    <t>Laudun&amp;Chuslan Vignerons</t>
  </si>
  <si>
    <t>Rhona</t>
  </si>
  <si>
    <t>L02626036</t>
  </si>
  <si>
    <t>Excellence AOC Laudun</t>
  </si>
  <si>
    <t>L03525065</t>
  </si>
  <si>
    <t>Bordeaux AOC Blanc Grand Vins de Gironde</t>
  </si>
  <si>
    <t>Grand Vins de Gironde</t>
  </si>
  <si>
    <t>LH272T1</t>
  </si>
  <si>
    <t>Château Cantelys AOP Pessac-Léognan</t>
  </si>
  <si>
    <t>BPdR Réserve Mouton Cadet Graves Blanc AOC</t>
  </si>
  <si>
    <t>L396807</t>
  </si>
  <si>
    <t>La Grande Bleue</t>
  </si>
  <si>
    <t>L25219</t>
  </si>
  <si>
    <t>JP Chenet Colombard Sauvignon</t>
  </si>
  <si>
    <t>Le Canotage Colombard &amp; Chardonnay</t>
  </si>
  <si>
    <t>L602804021313</t>
  </si>
  <si>
    <t>Bílá cuvée Itálie</t>
  </si>
  <si>
    <t>Amistar Il Secondo Bianco</t>
  </si>
  <si>
    <t>Peter Sölva</t>
  </si>
  <si>
    <t>Trentino-Alto Adige</t>
  </si>
  <si>
    <t>L 04161</t>
  </si>
  <si>
    <t>Mia di Mia IGT</t>
  </si>
  <si>
    <t>La Pazzaglia</t>
  </si>
  <si>
    <t>Skvostná vína</t>
  </si>
  <si>
    <t>Costigliole di Teverina, Lazio</t>
  </si>
  <si>
    <t>Bílá cuvée Slovensko</t>
  </si>
  <si>
    <t>Hankové Special Collection</t>
  </si>
  <si>
    <t>Ostrožovič</t>
  </si>
  <si>
    <t>Tokajská</t>
  </si>
  <si>
    <t>L2428</t>
  </si>
  <si>
    <t>Trilogy Special Collection</t>
  </si>
  <si>
    <t>L2426</t>
  </si>
  <si>
    <t>CHAVEL sur-lie</t>
  </si>
  <si>
    <t>KOLLÁR winery</t>
  </si>
  <si>
    <t>L07/24</t>
  </si>
  <si>
    <t>Cuvée biele</t>
  </si>
  <si>
    <t>L 181</t>
  </si>
  <si>
    <t>Bílá jednoodrůdová vína Austrálie</t>
  </si>
  <si>
    <t>Bílá jednoodrůdová vína</t>
  </si>
  <si>
    <t>Semillon</t>
  </si>
  <si>
    <t>Pooles Rock</t>
  </si>
  <si>
    <t>Jihozápad Austrálie - sever</t>
  </si>
  <si>
    <t>L18128</t>
  </si>
  <si>
    <t>Bílá jednoodrůdová vína Česko</t>
  </si>
  <si>
    <t>Semillon zrálo v sudu</t>
  </si>
  <si>
    <t>SONBERK</t>
  </si>
  <si>
    <t>4423</t>
  </si>
  <si>
    <t>Sylvánské zelené</t>
  </si>
  <si>
    <t>24.srp</t>
  </si>
  <si>
    <t>Sylvánské zelené Terroir Kukvička</t>
  </si>
  <si>
    <t>01_22</t>
  </si>
  <si>
    <t>Irsai Oliver</t>
  </si>
  <si>
    <t>2.-25</t>
  </si>
  <si>
    <t>Neuburské</t>
  </si>
  <si>
    <t>_10/25</t>
  </si>
  <si>
    <t>01_24</t>
  </si>
  <si>
    <t>1.-25</t>
  </si>
  <si>
    <t>Hibernal</t>
  </si>
  <si>
    <t>HiB-25</t>
  </si>
  <si>
    <t>74-25</t>
  </si>
  <si>
    <t>Hibernal pozdní sběr</t>
  </si>
  <si>
    <t>25107</t>
  </si>
  <si>
    <t>Neuburské pozdní sběr</t>
  </si>
  <si>
    <t>25171</t>
  </si>
  <si>
    <t>Kerner pozdní sběr</t>
  </si>
  <si>
    <t>21/9A</t>
  </si>
  <si>
    <t>Sylvánské zelené Flower line</t>
  </si>
  <si>
    <t>Vinařství Mikrosvín Mikulov</t>
  </si>
  <si>
    <t>403</t>
  </si>
  <si>
    <t>Bouvierův hrozen pozdní sběr Premium Collection</t>
  </si>
  <si>
    <t>25118</t>
  </si>
  <si>
    <t>Šlechtitelská stanice vinařská Velké Pavlovice</t>
  </si>
  <si>
    <t>1825</t>
  </si>
  <si>
    <t>Hibernal výběr z hroznů</t>
  </si>
  <si>
    <t>5312</t>
  </si>
  <si>
    <t>Sylvánské zelené pozdní sběr</t>
  </si>
  <si>
    <t>25164</t>
  </si>
  <si>
    <t>Kerner</t>
  </si>
  <si>
    <t>13-25</t>
  </si>
  <si>
    <t>75-25</t>
  </si>
  <si>
    <t>Lena výběr z hroznů</t>
  </si>
  <si>
    <t>24/1</t>
  </si>
  <si>
    <t>Vinařství Konečný</t>
  </si>
  <si>
    <t>366</t>
  </si>
  <si>
    <t>24160</t>
  </si>
  <si>
    <t>Sommelier Collection BIO Hibernal pozdní sběr</t>
  </si>
  <si>
    <t>Stanislav Škrobák</t>
  </si>
  <si>
    <t>425</t>
  </si>
  <si>
    <t>Saphira</t>
  </si>
  <si>
    <t>_12/25</t>
  </si>
  <si>
    <t>_18/25</t>
  </si>
  <si>
    <t>Aurelius pozdní sběr</t>
  </si>
  <si>
    <t>25110</t>
  </si>
  <si>
    <t>20/21</t>
  </si>
  <si>
    <t>Kerner výběr z bobulí</t>
  </si>
  <si>
    <t>23/14</t>
  </si>
  <si>
    <t>Petr Mokruša</t>
  </si>
  <si>
    <t>2505</t>
  </si>
  <si>
    <t>Hibernal Ořechová hora</t>
  </si>
  <si>
    <t>_06/25</t>
  </si>
  <si>
    <t>30/25</t>
  </si>
  <si>
    <t>24153</t>
  </si>
  <si>
    <t>373</t>
  </si>
  <si>
    <t>47-25</t>
  </si>
  <si>
    <t>49WINE</t>
  </si>
  <si>
    <t>Vitisberg</t>
  </si>
  <si>
    <t>2510</t>
  </si>
  <si>
    <t>Zámek Lobkowicz Roudnice</t>
  </si>
  <si>
    <t>SZ002/25</t>
  </si>
  <si>
    <t>25351</t>
  </si>
  <si>
    <t>Bílá jednoodrůdová vína Německo</t>
  </si>
  <si>
    <t>Scheurebe</t>
  </si>
  <si>
    <t>4-257078-0004-26</t>
  </si>
  <si>
    <t>Bílá jednoodrůdová vína Španělsko</t>
  </si>
  <si>
    <t>La Solana Viognier</t>
  </si>
  <si>
    <t>Carche &amp; Casa de la Ermita</t>
  </si>
  <si>
    <t>L-4311-1</t>
  </si>
  <si>
    <t>Bílá jednoodrůdová vína Francie</t>
  </si>
  <si>
    <t>Château de Fesles La Chapelle AOP Anjou</t>
  </si>
  <si>
    <t>Loire</t>
  </si>
  <si>
    <t>Domaine de Savagny Savagnin AOP Cotes du Jura</t>
  </si>
  <si>
    <t>Jura</t>
  </si>
  <si>
    <t>Viognier Sec</t>
  </si>
  <si>
    <t>Pazac</t>
  </si>
  <si>
    <t>Jean-Étienne Durand</t>
  </si>
  <si>
    <t>Domaine Les Fils de René Quenard AOP Chignin Bergeron</t>
  </si>
  <si>
    <t>Savojsko</t>
  </si>
  <si>
    <t>Viognier</t>
  </si>
  <si>
    <t>Domaine La Grave</t>
  </si>
  <si>
    <t>L50321</t>
  </si>
  <si>
    <t>Schiste &amp; Granit</t>
  </si>
  <si>
    <t>Bílá jednoodrůdová vína Itálie</t>
  </si>
  <si>
    <t>Soave DOC</t>
  </si>
  <si>
    <t>Giannitessari</t>
  </si>
  <si>
    <t>L240806</t>
  </si>
  <si>
    <t>Guardoilvento Etna Bianco DOC</t>
  </si>
  <si>
    <t>Sicílie</t>
  </si>
  <si>
    <t>PC01/2025</t>
  </si>
  <si>
    <t>Frinas Vermentino di Sardegna DOC</t>
  </si>
  <si>
    <t>Carpante</t>
  </si>
  <si>
    <t>Sardínie</t>
  </si>
  <si>
    <t>Bacio a Scannisi Greco di Tufo DOCG</t>
  </si>
  <si>
    <t>Le Terre Diverse</t>
  </si>
  <si>
    <t>Kampánie</t>
  </si>
  <si>
    <t>BAS/24</t>
  </si>
  <si>
    <t>Lugana DOC Superiore</t>
  </si>
  <si>
    <t>Ca’ Lojera</t>
  </si>
  <si>
    <t>Lombardie</t>
  </si>
  <si>
    <t>LS.22</t>
  </si>
  <si>
    <t>Ribolla Gialla Venezia Giulia IGT</t>
  </si>
  <si>
    <t>Friuli Venezia Giulia</t>
  </si>
  <si>
    <t>L26055</t>
  </si>
  <si>
    <t>Longhera Vermentino di Sardegna DOC</t>
  </si>
  <si>
    <t>L.04/24</t>
  </si>
  <si>
    <t>Falanghina IGP</t>
  </si>
  <si>
    <t>Marsella Guido</t>
  </si>
  <si>
    <t>F-21</t>
  </si>
  <si>
    <t>Etna Bianco DOC</t>
  </si>
  <si>
    <t>TD01/2025</t>
  </si>
  <si>
    <t>Riserva del Lupo Lugana DOC</t>
  </si>
  <si>
    <t>TF.LRL.21</t>
  </si>
  <si>
    <t>Sanrome Terre Alfieri Arneis DOCG</t>
  </si>
  <si>
    <t>Piemont</t>
  </si>
  <si>
    <t>L.2591V</t>
  </si>
  <si>
    <t>Fiano Terre Siciliane IGT</t>
  </si>
  <si>
    <t>L25338</t>
  </si>
  <si>
    <t>Fuggiluna Falanghina</t>
  </si>
  <si>
    <t>Cantine Colle Petrito</t>
  </si>
  <si>
    <t>Roero Arneis DOCG</t>
  </si>
  <si>
    <t>L AR6-24</t>
  </si>
  <si>
    <t>Lugana DOC</t>
  </si>
  <si>
    <t>Sguardi di Terra</t>
  </si>
  <si>
    <t>L18325</t>
  </si>
  <si>
    <t>_01.26</t>
  </si>
  <si>
    <t>Abruzzo Pecorino Superiore Biologico</t>
  </si>
  <si>
    <t>Pesolillo</t>
  </si>
  <si>
    <t>Abruzzo</t>
  </si>
  <si>
    <t>01_26</t>
  </si>
  <si>
    <t>Bílá jednoodrůdová vína Slovensko</t>
  </si>
  <si>
    <t>Furmint Special Collection</t>
  </si>
  <si>
    <t>L27</t>
  </si>
  <si>
    <t>Exclusive Irsai Oliver</t>
  </si>
  <si>
    <t>L 173</t>
  </si>
  <si>
    <t>Grand Vin Devín</t>
  </si>
  <si>
    <t>Nitrianská</t>
  </si>
  <si>
    <t>L 17</t>
  </si>
  <si>
    <t>Vinárstvo Peter Ratuzky</t>
  </si>
  <si>
    <t>L15</t>
  </si>
  <si>
    <t>Devín BIO vinohrad Kalvária</t>
  </si>
  <si>
    <t>Karpatská Perla</t>
  </si>
  <si>
    <t>LB1125</t>
  </si>
  <si>
    <t>Exclusive Noria</t>
  </si>
  <si>
    <t>L 183</t>
  </si>
  <si>
    <t>Silvánske zelené BIO vinohrad Staré hory</t>
  </si>
  <si>
    <t>LB2923</t>
  </si>
  <si>
    <t>Devín</t>
  </si>
  <si>
    <t>L02/25</t>
  </si>
  <si>
    <t>Bílá jednoodrůdová vína Jižní Afrika</t>
  </si>
  <si>
    <t>Kumala Reserve Chenin Blanc</t>
  </si>
  <si>
    <t>Kumala</t>
  </si>
  <si>
    <t>L5117</t>
  </si>
  <si>
    <t>Červená cuvée Austrálie</t>
  </si>
  <si>
    <t>Červená cuvée</t>
  </si>
  <si>
    <t>d'Arenberg</t>
  </si>
  <si>
    <t>Mclaren Valle</t>
  </si>
  <si>
    <t>L23199</t>
  </si>
  <si>
    <t>Stamp Shiraz Cabernet Sauvignon</t>
  </si>
  <si>
    <t>Thomas Hardys &amp; sons</t>
  </si>
  <si>
    <t>South Eastern Australia</t>
  </si>
  <si>
    <t>L5219</t>
  </si>
  <si>
    <t>Banrock Station Shiraz Mataro</t>
  </si>
  <si>
    <t>L42992</t>
  </si>
  <si>
    <t>Banrock Station Reserve Collection Cabernet Shiraz</t>
  </si>
  <si>
    <t>L5290</t>
  </si>
  <si>
    <t>Hardys Bin 343 Cabernet Shiraz</t>
  </si>
  <si>
    <t>L5354</t>
  </si>
  <si>
    <t>Červená cuvée Bordeaux</t>
  </si>
  <si>
    <t>BOR</t>
  </si>
  <si>
    <t>Chateau du Tertre AOP Margaux</t>
  </si>
  <si>
    <t>LCT0622</t>
  </si>
  <si>
    <t>B&amp;G Chateau Magnol Cru Bourgeois</t>
  </si>
  <si>
    <t>L5112W002</t>
  </si>
  <si>
    <t>B&amp;G Margaux AOC</t>
  </si>
  <si>
    <t>L428802A3</t>
  </si>
  <si>
    <t>BPdR Réserve Mouton Cadet Médoc AOC</t>
  </si>
  <si>
    <t>L394371</t>
  </si>
  <si>
    <t>BPdR Réserve Mouton Cadet Saint Emilion AOC</t>
  </si>
  <si>
    <t>L376307</t>
  </si>
  <si>
    <t>French Tom Bordeaux Rouge AOC</t>
  </si>
  <si>
    <t>L510001A3</t>
  </si>
  <si>
    <t>B&amp;G Médoc AOC</t>
  </si>
  <si>
    <t>L510703A1</t>
  </si>
  <si>
    <t>Bordeaux Chantecaille AOP Rouge</t>
  </si>
  <si>
    <t>LH268T1</t>
  </si>
  <si>
    <t>BPdR Mouton Cadet Bordeaux Rouge AOC</t>
  </si>
  <si>
    <t>L375892</t>
  </si>
  <si>
    <t>B&amp;G Saint-Emilion AOC</t>
  </si>
  <si>
    <t>L535703A4</t>
  </si>
  <si>
    <t>Thomas Barton Bordeaux Rouge AOC</t>
  </si>
  <si>
    <t>L433802A3</t>
  </si>
  <si>
    <t>BPdR Réserve Mouton Cadet Graves Rouge AOC</t>
  </si>
  <si>
    <t>L383089</t>
  </si>
  <si>
    <t>Bordeaux AOC Rouge Grand Vins de Gironde</t>
  </si>
  <si>
    <t>LJ021T1</t>
  </si>
  <si>
    <t>B&amp;G Bordeaux Rouge AOC</t>
  </si>
  <si>
    <t>L535603A1</t>
  </si>
  <si>
    <t>Chateau Haut Gaussens Bordeaux Rouge AOP</t>
  </si>
  <si>
    <t>LE154T2</t>
  </si>
  <si>
    <t>Červená cuvée Španělsko</t>
  </si>
  <si>
    <t>Alceño Selección</t>
  </si>
  <si>
    <t>L-13543</t>
  </si>
  <si>
    <t>El Cortez XO</t>
  </si>
  <si>
    <t>Castillo de Aresan</t>
  </si>
  <si>
    <t>Fanda Group</t>
  </si>
  <si>
    <t>La Mancha</t>
  </si>
  <si>
    <t>L51013ACA</t>
  </si>
  <si>
    <t>Červená cuvée Morava</t>
  </si>
  <si>
    <t>Cuvée 1964</t>
  </si>
  <si>
    <t>RR-25</t>
  </si>
  <si>
    <t>Cabernet Sauvignon &amp; Merlot Dvě tratě barrique</t>
  </si>
  <si>
    <t>334</t>
  </si>
  <si>
    <t>Morava neumí červený</t>
  </si>
  <si>
    <t>12/24M</t>
  </si>
  <si>
    <t>Cabernet Sauvignon Merlot výběr z hroznů barrique Premium Collection</t>
  </si>
  <si>
    <t>24245</t>
  </si>
  <si>
    <t>438</t>
  </si>
  <si>
    <t>Cuvée Catherine</t>
  </si>
  <si>
    <t>Vinařství Nechory</t>
  </si>
  <si>
    <t>_23/23</t>
  </si>
  <si>
    <t>Fragnon</t>
  </si>
  <si>
    <t>S9/2024</t>
  </si>
  <si>
    <t>Cuvée 32</t>
  </si>
  <si>
    <t>2270</t>
  </si>
  <si>
    <t>_31/21</t>
  </si>
  <si>
    <t>Directors Fantastic Blend</t>
  </si>
  <si>
    <t>FA01/24</t>
  </si>
  <si>
    <t>JP Chenet Cabernet Syrah</t>
  </si>
  <si>
    <t>Le Canotage Cabernet Sauvignon &amp; Syrah</t>
  </si>
  <si>
    <t>L60290421409</t>
  </si>
  <si>
    <t>Spirito della Vite Torgiano Rosso Riserva DOCG</t>
  </si>
  <si>
    <t>Tenute Baldo</t>
  </si>
  <si>
    <t>Umbrie</t>
  </si>
  <si>
    <t>Noto Rosso</t>
  </si>
  <si>
    <t>Feudo Luparello</t>
  </si>
  <si>
    <t>L24024</t>
  </si>
  <si>
    <t>Andraemo Toscana IGT Rosso</t>
  </si>
  <si>
    <t>Terra Nera</t>
  </si>
  <si>
    <t>L 3296</t>
  </si>
  <si>
    <t>Nero d'Avola Syrah</t>
  </si>
  <si>
    <t>L25002</t>
  </si>
  <si>
    <t>Auronera Toscana IGT Rosso</t>
  </si>
  <si>
    <t>L 0519</t>
  </si>
  <si>
    <t>Macchia al Prete Costa Toscana IGT Rosso</t>
  </si>
  <si>
    <t>MAP02/25</t>
  </si>
  <si>
    <t>IGT Basilicata Rosso Balconara</t>
  </si>
  <si>
    <t>Donato D'Angelo</t>
  </si>
  <si>
    <t>Basilicata</t>
  </si>
  <si>
    <t>L04.B.24</t>
  </si>
  <si>
    <t>Amistar Il Secondo Rosso</t>
  </si>
  <si>
    <t>L15651</t>
  </si>
  <si>
    <t>Luca Toscana IGT Rosso</t>
  </si>
  <si>
    <t>L 0723</t>
  </si>
  <si>
    <t>Caro Maestro IGP Terre Siciliane</t>
  </si>
  <si>
    <t>Fina Vini</t>
  </si>
  <si>
    <t>L24022</t>
  </si>
  <si>
    <t>Červená cuvée Piemonte</t>
  </si>
  <si>
    <t>Duca del Colle Vino Rosso</t>
  </si>
  <si>
    <t>Ciabot</t>
  </si>
  <si>
    <t>L.22061</t>
  </si>
  <si>
    <t>Opera Prima Piemonte DOC Rosso</t>
  </si>
  <si>
    <t>L 25271</t>
  </si>
  <si>
    <t>Memento Langhe DOC Rosso</t>
  </si>
  <si>
    <t>L.24301</t>
  </si>
  <si>
    <t>Červená cuvée Portugalsko</t>
  </si>
  <si>
    <t>PRT</t>
  </si>
  <si>
    <t>Interdito Tinto Vinho Regional Alentejano</t>
  </si>
  <si>
    <t>Monte Novo e Figueirinha</t>
  </si>
  <si>
    <t>Alentejo</t>
  </si>
  <si>
    <t>L.18220</t>
  </si>
  <si>
    <t>Herdade da Figueirinha Reserva Tinto Vinho Regional Alentejano</t>
  </si>
  <si>
    <t>Moenga Reserva Tinto Vinho Regional Alentejano</t>
  </si>
  <si>
    <t>L02725</t>
  </si>
  <si>
    <t>Amnesia Tinto Vinho Regional Alentejano</t>
  </si>
  <si>
    <t>L17824</t>
  </si>
  <si>
    <t>Costa do Castelo</t>
  </si>
  <si>
    <t>Calcada</t>
  </si>
  <si>
    <t>Lisboa</t>
  </si>
  <si>
    <t>L740CCT25409</t>
  </si>
  <si>
    <t>Cantando Tinto Vinho Regional Alentejano</t>
  </si>
  <si>
    <t>L23</t>
  </si>
  <si>
    <t>Červená cuvée Rhona</t>
  </si>
  <si>
    <t>RHO</t>
  </si>
  <si>
    <t>Les Traverses AOC Gigondas</t>
  </si>
  <si>
    <t>LG122N2525</t>
  </si>
  <si>
    <t>Vacqueyras AOC La Cuvée</t>
  </si>
  <si>
    <t>Domaine Prat Sura</t>
  </si>
  <si>
    <t>L08/03/2023</t>
  </si>
  <si>
    <t>Excellence AOC Cotes du Rhone Villages Chusclan</t>
  </si>
  <si>
    <t>L10625196</t>
  </si>
  <si>
    <t>Gigondas Cuvée Cécile</t>
  </si>
  <si>
    <t>Domaine du Grand Bourjassot</t>
  </si>
  <si>
    <t>LCC220325</t>
  </si>
  <si>
    <t>B&amp;G Châteauneuf-du-Pape AOC</t>
  </si>
  <si>
    <t>L5205V401</t>
  </si>
  <si>
    <t>Les Cosses Vacquiéres AOC Lirac</t>
  </si>
  <si>
    <t>L17925338</t>
  </si>
  <si>
    <t>Esprit du Rhone Cotes du Rhone Réserve AOC Red</t>
  </si>
  <si>
    <t>L15725300</t>
  </si>
  <si>
    <t>B&amp;G Cotes du Rhone AOC</t>
  </si>
  <si>
    <t>L528802A4</t>
  </si>
  <si>
    <t>Červená cuvée Slovensko</t>
  </si>
  <si>
    <t>Cuvée Secret Reserva Premium</t>
  </si>
  <si>
    <t>Tajna Vineyards &amp; Winery</t>
  </si>
  <si>
    <t>L30 - 2021</t>
  </si>
  <si>
    <t>Cabernet x Merlot Sunset</t>
  </si>
  <si>
    <t>L21 - 2023</t>
  </si>
  <si>
    <t>Camerlon</t>
  </si>
  <si>
    <t>L 72</t>
  </si>
  <si>
    <t>Cuvée červené</t>
  </si>
  <si>
    <t>L 121</t>
  </si>
  <si>
    <t>4 Živly Červené</t>
  </si>
  <si>
    <t>LC1221</t>
  </si>
  <si>
    <t>Červená cuvée Veneto</t>
  </si>
  <si>
    <t>Amarone della Valpolicella DOCG Classico</t>
  </si>
  <si>
    <t>Boni Alessandro</t>
  </si>
  <si>
    <t>L 163.24</t>
  </si>
  <si>
    <t>Amarone della Valpolicella DOCG Classico Riserva</t>
  </si>
  <si>
    <t>Scriani</t>
  </si>
  <si>
    <t>L.519</t>
  </si>
  <si>
    <t>L.508</t>
  </si>
  <si>
    <t>Valpolicella Ripasso DOC Superiore Classico</t>
  </si>
  <si>
    <t>L 171.25</t>
  </si>
  <si>
    <t>Tano Amarone della Valpolicella DOCG</t>
  </si>
  <si>
    <t>Ca dei Conti</t>
  </si>
  <si>
    <t>L223.24</t>
  </si>
  <si>
    <t>L.506</t>
  </si>
  <si>
    <t>Valpolicella DOC</t>
  </si>
  <si>
    <t>Valpolicella DOC Superiore Classico</t>
  </si>
  <si>
    <t>L.507</t>
  </si>
  <si>
    <t>Červená cuvée Jižní Afrika</t>
  </si>
  <si>
    <t>Flagstone Dragon Tree Red</t>
  </si>
  <si>
    <t>Flagstone Winery</t>
  </si>
  <si>
    <t>L23290MR</t>
  </si>
  <si>
    <t>Müller Thurgau Česko</t>
  </si>
  <si>
    <t>Müller Thurgau</t>
  </si>
  <si>
    <t>Müller Thurgau Herbarium Moravicum</t>
  </si>
  <si>
    <t>5100</t>
  </si>
  <si>
    <t>Müller Thurgau ZVB collection</t>
  </si>
  <si>
    <t>5040</t>
  </si>
  <si>
    <t>2511</t>
  </si>
  <si>
    <t>Wilomenna</t>
  </si>
  <si>
    <t>1023</t>
  </si>
  <si>
    <t>Müller Thurgau pozdní sběr</t>
  </si>
  <si>
    <t>25012</t>
  </si>
  <si>
    <t>Müller Thurgau Flower line</t>
  </si>
  <si>
    <t>413</t>
  </si>
  <si>
    <t>Rivaner</t>
  </si>
  <si>
    <t>424</t>
  </si>
  <si>
    <t>Müller Thurgau Itálie</t>
  </si>
  <si>
    <t>Mastri Vernacoli Muller Thurgau DOC</t>
  </si>
  <si>
    <t>Cavit</t>
  </si>
  <si>
    <t>L13950101</t>
  </si>
  <si>
    <t>Müller Thurgau Slovensko</t>
  </si>
  <si>
    <t>Müller Thurgau Fresh</t>
  </si>
  <si>
    <t>L03 - 2025</t>
  </si>
  <si>
    <t>Muller Thurgau</t>
  </si>
  <si>
    <t>Palugyay Muller Thurgau</t>
  </si>
  <si>
    <t>L 184</t>
  </si>
  <si>
    <t>L28</t>
  </si>
  <si>
    <t>Baynach</t>
  </si>
  <si>
    <t>L 108</t>
  </si>
  <si>
    <t>Muškát Rakousko</t>
  </si>
  <si>
    <t>Muškát</t>
  </si>
  <si>
    <t>Muskateller</t>
  </si>
  <si>
    <t>Weingut Rixinger</t>
  </si>
  <si>
    <t>Wachau</t>
  </si>
  <si>
    <t>LN11007/24</t>
  </si>
  <si>
    <t>Muskat Ottonel Falkenstein</t>
  </si>
  <si>
    <t>LK807/25</t>
  </si>
  <si>
    <t>Muscateller</t>
  </si>
  <si>
    <t>LN9011/25</t>
  </si>
  <si>
    <t>Austrian Flowers</t>
  </si>
  <si>
    <t>R&amp;A Pfaffl KG</t>
  </si>
  <si>
    <t>LN22470/25-15</t>
  </si>
  <si>
    <t>BIO Gelber Muskateller Klassik</t>
  </si>
  <si>
    <t>P22/26</t>
  </si>
  <si>
    <t>Gelber Muskateller</t>
  </si>
  <si>
    <t>LN 1429/26</t>
  </si>
  <si>
    <t>Muškát Česko</t>
  </si>
  <si>
    <t>Muškát moravský</t>
  </si>
  <si>
    <t>4.-25</t>
  </si>
  <si>
    <t>Trejbal EW</t>
  </si>
  <si>
    <t>MM/23</t>
  </si>
  <si>
    <t>_03/25</t>
  </si>
  <si>
    <t>Muškát moravský pozdní sběr</t>
  </si>
  <si>
    <t>25115</t>
  </si>
  <si>
    <t>Muškát moravský Flower line</t>
  </si>
  <si>
    <t>412</t>
  </si>
  <si>
    <t>Muškát moravský ZVB collection</t>
  </si>
  <si>
    <t>5015</t>
  </si>
  <si>
    <t>309</t>
  </si>
  <si>
    <t>Muškát moravský Collection 1508PS</t>
  </si>
  <si>
    <t>4072</t>
  </si>
  <si>
    <t>JV323/MM</t>
  </si>
  <si>
    <t>MM01/25</t>
  </si>
  <si>
    <t>Muškát moravský Herbarium Moravicum</t>
  </si>
  <si>
    <t>5067</t>
  </si>
  <si>
    <t>Muškát Ottonel Vin du Vinouvelle</t>
  </si>
  <si>
    <t>NOVÉ VINAŘSTVÍ</t>
  </si>
  <si>
    <t>VNL04-25</t>
  </si>
  <si>
    <t>_03/24</t>
  </si>
  <si>
    <t>Muškát moravský MZV</t>
  </si>
  <si>
    <t>MM-25</t>
  </si>
  <si>
    <t>Muškát Ottonel</t>
  </si>
  <si>
    <t>_15/24</t>
  </si>
  <si>
    <t>Muškát Francie</t>
  </si>
  <si>
    <t>Roche Mazet Muscat</t>
  </si>
  <si>
    <t>L5265</t>
  </si>
  <si>
    <t>Maison Castel Muscat</t>
  </si>
  <si>
    <t>L4078</t>
  </si>
  <si>
    <t>Muškát Itálie</t>
  </si>
  <si>
    <t>TAIF Zibibbo Muscat d'Alexandrie IGP Terre Siciliane</t>
  </si>
  <si>
    <t>L26082</t>
  </si>
  <si>
    <t>Muškát Slovensko</t>
  </si>
  <si>
    <t>Muscat</t>
  </si>
  <si>
    <t>L155</t>
  </si>
  <si>
    <t>Muškát žltý</t>
  </si>
  <si>
    <t>L 18</t>
  </si>
  <si>
    <t>Exclusive Muškát žltý</t>
  </si>
  <si>
    <t>L 177</t>
  </si>
  <si>
    <t>Perlivá vína Česko</t>
  </si>
  <si>
    <t>Perlivá vína</t>
  </si>
  <si>
    <t>Secco de Čejkovice</t>
  </si>
  <si>
    <t>2507</t>
  </si>
  <si>
    <t>Pet-nat Chardonnay Pinot Noir</t>
  </si>
  <si>
    <t>2360</t>
  </si>
  <si>
    <t>Frizzante Muškát Tramín</t>
  </si>
  <si>
    <t>NVF26-01</t>
  </si>
  <si>
    <t>Sauvignon Frizzante</t>
  </si>
  <si>
    <t>374</t>
  </si>
  <si>
    <t>Lena frizzante</t>
  </si>
  <si>
    <t>F24/1</t>
  </si>
  <si>
    <t>Rendezvous perlivé víno suché</t>
  </si>
  <si>
    <t>25301</t>
  </si>
  <si>
    <t>Frizzante Pink</t>
  </si>
  <si>
    <t>F012</t>
  </si>
  <si>
    <t>Frizzante Müller Thurgau Pálava</t>
  </si>
  <si>
    <t>2409</t>
  </si>
  <si>
    <t>Frizzante Bublinky</t>
  </si>
  <si>
    <t>_45-25</t>
  </si>
  <si>
    <t>Euphoria sparkling</t>
  </si>
  <si>
    <t>_3/24</t>
  </si>
  <si>
    <t>Frizzante Zweigeltrebe</t>
  </si>
  <si>
    <t>225</t>
  </si>
  <si>
    <t>Rosarium Frizzante Sunny Sky Sauvignon</t>
  </si>
  <si>
    <t>1025</t>
  </si>
  <si>
    <t>Frizzante Fresh</t>
  </si>
  <si>
    <t>F010</t>
  </si>
  <si>
    <t>Frizzante bílé</t>
  </si>
  <si>
    <t>2408</t>
  </si>
  <si>
    <t>Frizzante Semi sweet</t>
  </si>
  <si>
    <t>F011</t>
  </si>
  <si>
    <t>Frizzante Rosé</t>
  </si>
  <si>
    <t>Frizzante Merlot rosé</t>
  </si>
  <si>
    <t>2491</t>
  </si>
  <si>
    <t>Frizzante Chardonnay</t>
  </si>
  <si>
    <t>125</t>
  </si>
  <si>
    <t>Bublinky</t>
  </si>
  <si>
    <t>322025</t>
  </si>
  <si>
    <t>Pét-nat Ryzlink vlašský</t>
  </si>
  <si>
    <t>IS2501</t>
  </si>
  <si>
    <t>PETNAT Tornádo</t>
  </si>
  <si>
    <t>_01-25</t>
  </si>
  <si>
    <t>Bohemia rosé MINI</t>
  </si>
  <si>
    <t>L3260361</t>
  </si>
  <si>
    <t>Frizzante</t>
  </si>
  <si>
    <t>1_25</t>
  </si>
  <si>
    <t>Frizzante BDN Frankovka</t>
  </si>
  <si>
    <t>_26-25-2</t>
  </si>
  <si>
    <t>Happy Wife Frizzante</t>
  </si>
  <si>
    <t>_1-25-2</t>
  </si>
  <si>
    <t>Frizzante Sauvignon</t>
  </si>
  <si>
    <t>NVF26-02</t>
  </si>
  <si>
    <t>2300</t>
  </si>
  <si>
    <t>Bohemia MINI</t>
  </si>
  <si>
    <t>L3252091</t>
  </si>
  <si>
    <t>Perlivá vína Francie</t>
  </si>
  <si>
    <t>Cavignon Bubbles Demi-sec</t>
  </si>
  <si>
    <t>L5225</t>
  </si>
  <si>
    <t>Cavignon Bubbles Rosé</t>
  </si>
  <si>
    <t>L5226</t>
  </si>
  <si>
    <t>Perlivá vína Itálie</t>
  </si>
  <si>
    <t>CON-TRÉ Bianco Frizzante</t>
  </si>
  <si>
    <t>Contarini Vini e Spumanti</t>
  </si>
  <si>
    <t>L25266</t>
  </si>
  <si>
    <t>Contarini Cuvée Rosé</t>
  </si>
  <si>
    <t>L26085</t>
  </si>
  <si>
    <t>Ribota Moscato d’Asti DOCG</t>
  </si>
  <si>
    <t>L. 09-24</t>
  </si>
  <si>
    <t>Contarini Cuvée Bianco</t>
  </si>
  <si>
    <t>Sernello Bianco Frizzante</t>
  </si>
  <si>
    <t>L26026</t>
  </si>
  <si>
    <t>Ribella &amp; La Bestia</t>
  </si>
  <si>
    <t>Venchiarezza</t>
  </si>
  <si>
    <t>Friuli</t>
  </si>
  <si>
    <t>60326</t>
  </si>
  <si>
    <t>Perlivá vína Slovensko</t>
  </si>
  <si>
    <t>Frizzante Muškát moravský</t>
  </si>
  <si>
    <t>OXI</t>
  </si>
  <si>
    <t>L-36/26</t>
  </si>
  <si>
    <t>Frizzante dievčie hrozno</t>
  </si>
  <si>
    <t>Pinot Gris Argentina</t>
  </si>
  <si>
    <t>Pinot Gris</t>
  </si>
  <si>
    <t>Elixio Pinot Grigio</t>
  </si>
  <si>
    <t>Viňa Graffigna</t>
  </si>
  <si>
    <t>San Juan</t>
  </si>
  <si>
    <t>L25237</t>
  </si>
  <si>
    <t>Pinot Gris Austrálie</t>
  </si>
  <si>
    <t>Hardys VR Pinot Grigio</t>
  </si>
  <si>
    <t>Pinot Gris Rakousko</t>
  </si>
  <si>
    <t>STRADEN Grauburgunder BIO</t>
  </si>
  <si>
    <t>Weingut Neumeister</t>
  </si>
  <si>
    <t>Steiermark</t>
  </si>
  <si>
    <t>LN110646/19</t>
  </si>
  <si>
    <t>Pinot Gris Francie</t>
  </si>
  <si>
    <t>Domaine de Colmar Pinot Gris AOP Alsace Grand Cru Hengst</t>
  </si>
  <si>
    <t>Maison Castel Pinot Gris de Gris</t>
  </si>
  <si>
    <t>L5037</t>
  </si>
  <si>
    <t>Pinot Gris Chile</t>
  </si>
  <si>
    <t>Gato Negro Pinot Grigio</t>
  </si>
  <si>
    <t>Viňa San Pedro</t>
  </si>
  <si>
    <t>Central Valley</t>
  </si>
  <si>
    <t>L25233</t>
  </si>
  <si>
    <t>Pinot Gris Itálie</t>
  </si>
  <si>
    <t>Pinot Grigio</t>
  </si>
  <si>
    <t>280326</t>
  </si>
  <si>
    <t>Mastri Vernacoli Pinot Grigio DOC</t>
  </si>
  <si>
    <t>L14478894</t>
  </si>
  <si>
    <t>Pinot Grigio Alto Adige DOC</t>
  </si>
  <si>
    <t>L09551</t>
  </si>
  <si>
    <t>Collezione Pinot Grigio IGT</t>
  </si>
  <si>
    <t>L015/25</t>
  </si>
  <si>
    <t>Colle dei Cipressi Pinot Grigio DOC</t>
  </si>
  <si>
    <t>L25311</t>
  </si>
  <si>
    <t>Pinot Gris Morava</t>
  </si>
  <si>
    <t>Rulandské šedé Perná, Kotelná Traditional line</t>
  </si>
  <si>
    <t>236</t>
  </si>
  <si>
    <t>436</t>
  </si>
  <si>
    <t>Rulandské šedé pozdní sběr</t>
  </si>
  <si>
    <t>25049</t>
  </si>
  <si>
    <t>328</t>
  </si>
  <si>
    <t>Rulandské šedé</t>
  </si>
  <si>
    <t>3.-25</t>
  </si>
  <si>
    <t>EGO No. 59 Rulandské šedé</t>
  </si>
  <si>
    <t>4115</t>
  </si>
  <si>
    <t>Pinot Gris Grand Rezerva</t>
  </si>
  <si>
    <t>JV1021/REZ</t>
  </si>
  <si>
    <t>24040</t>
  </si>
  <si>
    <t>Rulandské šedé výběr z hroznů</t>
  </si>
  <si>
    <t>25054</t>
  </si>
  <si>
    <t>14/25</t>
  </si>
  <si>
    <t>5.-25</t>
  </si>
  <si>
    <t>2503</t>
  </si>
  <si>
    <t>23148</t>
  </si>
  <si>
    <t>25367</t>
  </si>
  <si>
    <t>Sommelier Collection Rulandské šedé pozdní sběr</t>
  </si>
  <si>
    <t>D0324</t>
  </si>
  <si>
    <t>_05/25</t>
  </si>
  <si>
    <t>č.v.š. 1/23</t>
  </si>
  <si>
    <t>23/10A</t>
  </si>
  <si>
    <t>369</t>
  </si>
  <si>
    <t>Rulandské šedé Flower line</t>
  </si>
  <si>
    <t>416</t>
  </si>
  <si>
    <t>Rulandské šedé Collection 1508</t>
  </si>
  <si>
    <t>5079</t>
  </si>
  <si>
    <t>_7-25</t>
  </si>
  <si>
    <t>Pinot Gris Šibeniční hora</t>
  </si>
  <si>
    <t>2344</t>
  </si>
  <si>
    <t>25442</t>
  </si>
  <si>
    <t>25361</t>
  </si>
  <si>
    <t>_03/23</t>
  </si>
  <si>
    <t>Cépage Rulandské šedé</t>
  </si>
  <si>
    <t>NVC03-25</t>
  </si>
  <si>
    <t>Pinot Gris Slovensko</t>
  </si>
  <si>
    <t>Grand Vin Rulandské šedé</t>
  </si>
  <si>
    <t>L 71</t>
  </si>
  <si>
    <t>LB 7</t>
  </si>
  <si>
    <t>Exclusive Rulandské šedé</t>
  </si>
  <si>
    <t>L 175</t>
  </si>
  <si>
    <t>Rosé Rakousko</t>
  </si>
  <si>
    <t>Rosé</t>
  </si>
  <si>
    <t>BIO Rosé Cabernet Sauvignon Klassik</t>
  </si>
  <si>
    <t>P23/26</t>
  </si>
  <si>
    <t>Austrian Rose</t>
  </si>
  <si>
    <t>LN23755/25</t>
  </si>
  <si>
    <t>Rosé Česko</t>
  </si>
  <si>
    <t>Frankovka rosé pozdní sběr</t>
  </si>
  <si>
    <t>25213</t>
  </si>
  <si>
    <t>Klaret Zweigeltrebe</t>
  </si>
  <si>
    <t>2514</t>
  </si>
  <si>
    <t>Zweigeltrebe rosé pozdní sběr</t>
  </si>
  <si>
    <t>24177</t>
  </si>
  <si>
    <t>Rosé Kačina</t>
  </si>
  <si>
    <t>KAC2501</t>
  </si>
  <si>
    <t>Zweigeltrebe rosé</t>
  </si>
  <si>
    <t>5005</t>
  </si>
  <si>
    <t>EGO No. 8169 Rulandské modré rosé</t>
  </si>
  <si>
    <t>4109</t>
  </si>
  <si>
    <t>Rosé Miroslava Cabernet Moravia</t>
  </si>
  <si>
    <t>2308</t>
  </si>
  <si>
    <t>24/9</t>
  </si>
  <si>
    <t>Merlot rosé</t>
  </si>
  <si>
    <t>2535</t>
  </si>
  <si>
    <t>Rosé Svatovavřinecké</t>
  </si>
  <si>
    <t>SVR/25</t>
  </si>
  <si>
    <t>Svatovavřinecké Rosé</t>
  </si>
  <si>
    <t>SVR2501</t>
  </si>
  <si>
    <t>Rulandské modré rosé</t>
  </si>
  <si>
    <t>_4/24</t>
  </si>
  <si>
    <t>Black Nechory</t>
  </si>
  <si>
    <t>2023</t>
  </si>
  <si>
    <t>Cabernet Moravia Rosé</t>
  </si>
  <si>
    <t>Rulandské modré rosé pozdní sběr</t>
  </si>
  <si>
    <t>5332</t>
  </si>
  <si>
    <t>Sommelier Select Svatovavřinecké rosé jakostní víno</t>
  </si>
  <si>
    <t>Vinařství Waldberg Vrbovec</t>
  </si>
  <si>
    <t>10225</t>
  </si>
  <si>
    <t>Rosé Španělsko</t>
  </si>
  <si>
    <t>MdeT Rosado DOC Rioja</t>
  </si>
  <si>
    <t>El Cidacos</t>
  </si>
  <si>
    <t>MdeT Company</t>
  </si>
  <si>
    <t>La Rioja</t>
  </si>
  <si>
    <t>L-60641253</t>
  </si>
  <si>
    <t>Bomba Rosé</t>
  </si>
  <si>
    <t>L13295</t>
  </si>
  <si>
    <t>Rosé Itálie</t>
  </si>
  <si>
    <t>Mastri Vernacoli Pinot Grigio Rosato IGT</t>
  </si>
  <si>
    <t>L14445893</t>
  </si>
  <si>
    <t>Rosé Nový Zéland</t>
  </si>
  <si>
    <t>Mud House Sauvignon Blanc Rosé</t>
  </si>
  <si>
    <t>Mud House New Zealand</t>
  </si>
  <si>
    <t>Marlborough</t>
  </si>
  <si>
    <t>L5053</t>
  </si>
  <si>
    <t>Esprit du Rhone Cotes du Rhone Réserve AOC Rosé</t>
  </si>
  <si>
    <t>L07125126</t>
  </si>
  <si>
    <t>Sancerre Rosé</t>
  </si>
  <si>
    <t>Domaine Pierre Prieur</t>
  </si>
  <si>
    <t>L2312</t>
  </si>
  <si>
    <t>B&amp;G Rosé d’Anjou AOC</t>
  </si>
  <si>
    <t>Anjou</t>
  </si>
  <si>
    <t>L5350V304</t>
  </si>
  <si>
    <t>JP Chenet Grenache Cinsault</t>
  </si>
  <si>
    <t>B&amp;G Rosé Reserve IGP</t>
  </si>
  <si>
    <t>L505001A6</t>
  </si>
  <si>
    <t>Roche Mazet Merlot Rosé</t>
  </si>
  <si>
    <t>L5170</t>
  </si>
  <si>
    <t>Rosé Provence</t>
  </si>
  <si>
    <t>PRO</t>
  </si>
  <si>
    <t>281</t>
  </si>
  <si>
    <t>Château Minuty</t>
  </si>
  <si>
    <t>Moët Hennessy Wine Estates</t>
  </si>
  <si>
    <t>Provence</t>
  </si>
  <si>
    <t>Rosé &amp; Or</t>
  </si>
  <si>
    <t>Prestige Rosé</t>
  </si>
  <si>
    <t>La Belle Vie</t>
  </si>
  <si>
    <t>Chateau Astros</t>
  </si>
  <si>
    <t>L12122518</t>
  </si>
  <si>
    <t>Amour</t>
  </si>
  <si>
    <t>L02022623C</t>
  </si>
  <si>
    <t>B&amp;G Cotes de Provence Rosé AOC</t>
  </si>
  <si>
    <t>L5191V101</t>
  </si>
  <si>
    <t>Chateau de la Galiniere AOP Provence Cru Sainte-Victoire</t>
  </si>
  <si>
    <t>Augustine</t>
  </si>
  <si>
    <t>L12129</t>
  </si>
  <si>
    <t>Rosé Slovensko</t>
  </si>
  <si>
    <t>Cabernet Franc rosé Sunset</t>
  </si>
  <si>
    <t>L08 - 2025</t>
  </si>
  <si>
    <t>Cabernet Sauvignon rosé výber z hrozna</t>
  </si>
  <si>
    <t>L263</t>
  </si>
  <si>
    <t>Rulandské modré rosé výber z hrozna</t>
  </si>
  <si>
    <t>L251</t>
  </si>
  <si>
    <t>St. Laurent rosé</t>
  </si>
  <si>
    <t>L06/25</t>
  </si>
  <si>
    <t>Frankovka modrá rosé</t>
  </si>
  <si>
    <t>L-24/26</t>
  </si>
  <si>
    <t>Exclusive Dunaj rosé</t>
  </si>
  <si>
    <t>L 170</t>
  </si>
  <si>
    <t>L07/25</t>
  </si>
  <si>
    <t>Cuvée rosé</t>
  </si>
  <si>
    <t>L 164</t>
  </si>
  <si>
    <t>Rosé ostatní Francie</t>
  </si>
  <si>
    <t>Červená cuvée ostatní Francie</t>
  </si>
  <si>
    <t>Červená cuvée ostatní Itálie</t>
  </si>
  <si>
    <t>Země</t>
  </si>
  <si>
    <t>United Brands</t>
  </si>
  <si>
    <t>D'Arry's Original Shiraz Grenache</t>
  </si>
  <si>
    <t>1. kolo PWT 2026 – medailová vína podle regionů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</si>
</sst>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Aptos Narrow"/>
      <family val="2"/>
      <charset val="238"/>
      <scheme val="minor"/>
    </font>
    <font>
      <b/>
      <sz val="12"/>
      <color theme="1"/>
      <name val="Aptos Narrow"/>
      <family val="2"/>
      <charset val="238"/>
      <scheme val="minor"/>
    </font>
    <font>
      <b/>
      <sz val="8"/>
      <color rgb="FF000000"/>
      <name val="Tahoma"/>
      <family val="2"/>
      <charset val="238"/>
    </font>
    <font>
      <b/>
      <sz val="8"/>
      <color rgb="FF000000"/>
      <name val="Tahoma"/>
      <family val="2"/>
    </font>
    <font>
      <sz val="8"/>
      <color rgb="FF000000"/>
      <name val="Tahoma"/>
      <family val="2"/>
      <charset val="238"/>
    </font>
    <font>
      <sz val="8"/>
      <color theme="1"/>
      <name val="Tahoma"/>
      <family val="2"/>
      <charset val="238"/>
    </font>
    <font>
      <b/>
      <sz val="8"/>
      <color theme="1"/>
      <name val="Tahoma"/>
      <family val="2"/>
      <charset val="238"/>
    </font>
    <font>
      <sz val="8"/>
      <color rgb="FF000000"/>
      <name val="Tahoma"/>
      <family val="2"/>
    </font>
    <font>
      <sz val="8"/>
      <color theme="1"/>
      <name val="Tahoma"/>
      <family val="2"/>
    </font>
    <font>
      <sz val="11"/>
      <color theme="1"/>
      <name val="Aptos Narrow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99CC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theme="1"/>
      </top>
      <bottom style="thin">
        <color theme="1"/>
      </bottom>
      <diagonal/>
    </border>
    <border>
      <left/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4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right" vertical="center"/>
    </xf>
    <xf numFmtId="0" fontId="7" fillId="0" borderId="1" xfId="0" applyFont="1" applyBorder="1" applyAlignment="1">
      <alignment horizontal="right" vertical="center"/>
    </xf>
    <xf numFmtId="2" fontId="7" fillId="0" borderId="1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right" vertical="center"/>
    </xf>
    <xf numFmtId="2" fontId="7" fillId="0" borderId="2" xfId="0" applyNumberFormat="1" applyFont="1" applyBorder="1" applyAlignment="1">
      <alignment horizontal="right" vertical="center"/>
    </xf>
    <xf numFmtId="0" fontId="7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right" vertical="center"/>
    </xf>
    <xf numFmtId="0" fontId="6" fillId="0" borderId="2" xfId="0" applyFont="1" applyBorder="1" applyAlignment="1">
      <alignment horizontal="right" vertical="center"/>
    </xf>
    <xf numFmtId="0" fontId="4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right" vertical="center"/>
    </xf>
    <xf numFmtId="2" fontId="7" fillId="2" borderId="3" xfId="0" applyNumberFormat="1" applyFont="1" applyFill="1" applyBorder="1" applyAlignment="1">
      <alignment horizontal="right" vertical="center"/>
    </xf>
    <xf numFmtId="0" fontId="7" fillId="2" borderId="3" xfId="0" applyFont="1" applyFill="1" applyBorder="1" applyAlignment="1">
      <alignment horizontal="left" vertical="center"/>
    </xf>
    <xf numFmtId="0" fontId="8" fillId="2" borderId="3" xfId="0" applyFont="1" applyFill="1" applyBorder="1" applyAlignment="1">
      <alignment horizontal="right" vertical="center"/>
    </xf>
    <xf numFmtId="0" fontId="6" fillId="2" borderId="3" xfId="0" applyFont="1" applyFill="1" applyBorder="1" applyAlignment="1">
      <alignment horizontal="right" vertical="center"/>
    </xf>
    <xf numFmtId="0" fontId="4" fillId="3" borderId="3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right" vertical="center"/>
    </xf>
    <xf numFmtId="2" fontId="7" fillId="3" borderId="3" xfId="0" applyNumberFormat="1" applyFont="1" applyFill="1" applyBorder="1" applyAlignment="1">
      <alignment horizontal="right" vertical="center"/>
    </xf>
    <xf numFmtId="0" fontId="7" fillId="3" borderId="3" xfId="0" applyFont="1" applyFill="1" applyBorder="1" applyAlignment="1">
      <alignment horizontal="left" vertical="center"/>
    </xf>
    <xf numFmtId="0" fontId="8" fillId="3" borderId="3" xfId="0" applyFont="1" applyFill="1" applyBorder="1" applyAlignment="1">
      <alignment horizontal="right" vertical="center"/>
    </xf>
    <xf numFmtId="0" fontId="6" fillId="3" borderId="3" xfId="0" applyFont="1" applyFill="1" applyBorder="1" applyAlignment="1">
      <alignment horizontal="right" vertical="center"/>
    </xf>
    <xf numFmtId="0" fontId="4" fillId="0" borderId="3" xfId="0" applyFont="1" applyBorder="1" applyAlignment="1">
      <alignment horizontal="left" vertical="center"/>
    </xf>
    <xf numFmtId="0" fontId="7" fillId="0" borderId="3" xfId="0" applyFont="1" applyBorder="1" applyAlignment="1">
      <alignment horizontal="right" vertical="center"/>
    </xf>
    <xf numFmtId="2" fontId="7" fillId="0" borderId="3" xfId="0" applyNumberFormat="1" applyFont="1" applyBorder="1" applyAlignment="1">
      <alignment horizontal="right" vertical="center"/>
    </xf>
    <xf numFmtId="0" fontId="7" fillId="0" borderId="3" xfId="0" applyFont="1" applyBorder="1" applyAlignment="1">
      <alignment horizontal="left" vertical="center"/>
    </xf>
    <xf numFmtId="0" fontId="8" fillId="0" borderId="3" xfId="0" applyFont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2" fontId="4" fillId="0" borderId="3" xfId="0" applyNumberFormat="1" applyFont="1" applyBorder="1" applyAlignment="1">
      <alignment horizontal="right" vertical="center"/>
    </xf>
    <xf numFmtId="0" fontId="5" fillId="0" borderId="3" xfId="0" applyFont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right" vertical="center"/>
    </xf>
    <xf numFmtId="2" fontId="7" fillId="2" borderId="4" xfId="0" applyNumberFormat="1" applyFont="1" applyFill="1" applyBorder="1" applyAlignment="1">
      <alignment horizontal="right" vertical="center"/>
    </xf>
    <xf numFmtId="0" fontId="7" fillId="2" borderId="4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right" vertical="center"/>
    </xf>
    <xf numFmtId="0" fontId="6" fillId="2" borderId="4" xfId="0" applyFont="1" applyFill="1" applyBorder="1" applyAlignment="1">
      <alignment horizontal="right" vertical="center"/>
    </xf>
    <xf numFmtId="0" fontId="4" fillId="0" borderId="4" xfId="0" applyFont="1" applyBorder="1" applyAlignment="1">
      <alignment horizontal="left" vertical="center"/>
    </xf>
    <xf numFmtId="0" fontId="7" fillId="0" borderId="4" xfId="0" applyFont="1" applyBorder="1" applyAlignment="1">
      <alignment horizontal="right" vertical="center"/>
    </xf>
    <xf numFmtId="2" fontId="7" fillId="0" borderId="4" xfId="0" applyNumberFormat="1" applyFont="1" applyBorder="1" applyAlignment="1">
      <alignment horizontal="right" vertical="center"/>
    </xf>
    <xf numFmtId="0" fontId="7" fillId="0" borderId="4" xfId="0" applyFont="1" applyBorder="1" applyAlignment="1">
      <alignment horizontal="left" vertical="center"/>
    </xf>
    <xf numFmtId="0" fontId="8" fillId="0" borderId="4" xfId="0" applyFont="1" applyBorder="1" applyAlignment="1">
      <alignment horizontal="right" vertical="center"/>
    </xf>
    <xf numFmtId="0" fontId="6" fillId="0" borderId="4" xfId="0" applyFont="1" applyBorder="1" applyAlignment="1">
      <alignment horizontal="right" vertical="center"/>
    </xf>
    <xf numFmtId="0" fontId="4" fillId="0" borderId="5" xfId="0" applyFont="1" applyBorder="1" applyAlignment="1">
      <alignment horizontal="left" vertical="center"/>
    </xf>
    <xf numFmtId="0" fontId="7" fillId="0" borderId="5" xfId="0" applyFont="1" applyBorder="1" applyAlignment="1">
      <alignment horizontal="right" vertical="center"/>
    </xf>
    <xf numFmtId="2" fontId="7" fillId="0" borderId="5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 vertical="center"/>
    </xf>
    <xf numFmtId="0" fontId="8" fillId="0" borderId="5" xfId="0" applyFont="1" applyBorder="1" applyAlignment="1">
      <alignment horizontal="right" vertical="center"/>
    </xf>
    <xf numFmtId="0" fontId="6" fillId="0" borderId="5" xfId="0" applyFont="1" applyBorder="1" applyAlignment="1">
      <alignment horizontal="right" vertical="center"/>
    </xf>
    <xf numFmtId="0" fontId="2" fillId="0" borderId="5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1" fontId="5" fillId="0" borderId="12" xfId="0" applyNumberFormat="1" applyFont="1" applyBorder="1" applyAlignment="1">
      <alignment horizontal="left" vertical="center"/>
    </xf>
    <xf numFmtId="0" fontId="4" fillId="2" borderId="13" xfId="0" applyFont="1" applyFill="1" applyBorder="1" applyAlignment="1">
      <alignment horizontal="left" vertical="center"/>
    </xf>
    <xf numFmtId="1" fontId="5" fillId="2" borderId="14" xfId="0" applyNumberFormat="1" applyFont="1" applyFill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1" fontId="5" fillId="0" borderId="16" xfId="0" applyNumberFormat="1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1" fontId="5" fillId="0" borderId="10" xfId="0" applyNumberFormat="1" applyFont="1" applyBorder="1" applyAlignment="1">
      <alignment horizontal="left" vertical="center"/>
    </xf>
    <xf numFmtId="0" fontId="4" fillId="3" borderId="13" xfId="0" applyFont="1" applyFill="1" applyBorder="1" applyAlignment="1">
      <alignment horizontal="left" vertical="center"/>
    </xf>
    <xf numFmtId="1" fontId="5" fillId="3" borderId="14" xfId="0" applyNumberFormat="1" applyFont="1" applyFill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1" fontId="5" fillId="0" borderId="14" xfId="0" applyNumberFormat="1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4" fillId="2" borderId="17" xfId="0" applyFont="1" applyFill="1" applyBorder="1" applyAlignment="1">
      <alignment horizontal="left" vertical="center"/>
    </xf>
    <xf numFmtId="1" fontId="5" fillId="2" borderId="18" xfId="0" applyNumberFormat="1" applyFont="1" applyFill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1" fontId="5" fillId="0" borderId="18" xfId="0" applyNumberFormat="1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horizontal="right" vertical="center"/>
    </xf>
    <xf numFmtId="2" fontId="7" fillId="0" borderId="20" xfId="0" applyNumberFormat="1" applyFont="1" applyBorder="1" applyAlignment="1">
      <alignment horizontal="right" vertical="center"/>
    </xf>
    <xf numFmtId="0" fontId="7" fillId="0" borderId="20" xfId="0" applyFont="1" applyBorder="1" applyAlignment="1">
      <alignment horizontal="left" vertical="center"/>
    </xf>
    <xf numFmtId="0" fontId="8" fillId="0" borderId="20" xfId="0" applyFont="1" applyBorder="1" applyAlignment="1">
      <alignment horizontal="right" vertical="center"/>
    </xf>
    <xf numFmtId="0" fontId="6" fillId="0" borderId="20" xfId="0" applyFont="1" applyBorder="1" applyAlignment="1">
      <alignment horizontal="right" vertical="center"/>
    </xf>
    <xf numFmtId="1" fontId="5" fillId="0" borderId="21" xfId="0" applyNumberFormat="1" applyFont="1" applyBorder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9" fillId="0" borderId="5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9" fillId="0" borderId="12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3" fillId="0" borderId="6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</cellXfs>
  <cellStyles count="1">
    <cellStyle name="Normální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57CCB-AE5E-1443-B22E-FF0CF3E4449C}">
  <dimension ref="A1:P417"/>
  <sheetViews>
    <sheetView tabSelected="1" zoomScale="190" zoomScaleNormal="190" workbookViewId="0">
      <selection sqref="A1:P1"/>
    </sheetView>
  </sheetViews>
  <sheetFormatPr baseColWidth="10" defaultRowHeight="12" customHeight="1" x14ac:dyDescent="0.2"/>
  <cols>
    <col min="1" max="1" width="8.33203125" style="81" customWidth="1"/>
    <col min="2" max="3" width="3.83203125" style="81" customWidth="1"/>
    <col min="4" max="4" width="4.83203125" style="81" bestFit="1" customWidth="1"/>
    <col min="5" max="5" width="4" style="81" customWidth="1"/>
    <col min="6" max="6" width="3.83203125" style="81" customWidth="1"/>
    <col min="7" max="7" width="25" style="81" customWidth="1"/>
    <col min="8" max="9" width="14.1640625" style="81" customWidth="1"/>
    <col min="10" max="10" width="5" style="81" customWidth="1"/>
    <col min="11" max="11" width="6.6640625" style="81" customWidth="1"/>
    <col min="12" max="14" width="4" style="81" customWidth="1"/>
    <col min="15" max="15" width="4" style="86" customWidth="1"/>
    <col min="16" max="16" width="16.33203125" style="81" bestFit="1" customWidth="1"/>
    <col min="17" max="16384" width="10.83203125" style="81"/>
  </cols>
  <sheetData>
    <row r="1" spans="1:16" ht="12" customHeight="1" x14ac:dyDescent="0.2">
      <c r="A1" s="87" t="s">
        <v>940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9"/>
    </row>
    <row r="2" spans="1:16" s="82" customFormat="1" ht="12" customHeight="1" x14ac:dyDescent="0.2">
      <c r="A2" s="54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937</v>
      </c>
      <c r="K2" s="7" t="s">
        <v>9</v>
      </c>
      <c r="L2" s="7" t="s">
        <v>118</v>
      </c>
      <c r="M2" s="7" t="s">
        <v>10</v>
      </c>
      <c r="N2" s="7" t="s">
        <v>11</v>
      </c>
      <c r="O2" s="7" t="s">
        <v>12</v>
      </c>
      <c r="P2" s="55" t="s">
        <v>13</v>
      </c>
    </row>
    <row r="3" spans="1:16" ht="12" customHeight="1" x14ac:dyDescent="0.2">
      <c r="A3" s="56" t="s">
        <v>138</v>
      </c>
      <c r="B3" s="47"/>
      <c r="C3" s="48"/>
      <c r="D3" s="49"/>
      <c r="E3" s="49"/>
      <c r="F3" s="48"/>
      <c r="G3" s="50"/>
      <c r="H3" s="50"/>
      <c r="I3" s="50"/>
      <c r="J3" s="50"/>
      <c r="K3" s="50"/>
      <c r="L3" s="50"/>
      <c r="M3" s="51"/>
      <c r="N3" s="51"/>
      <c r="O3" s="52"/>
      <c r="P3" s="57"/>
    </row>
    <row r="4" spans="1:16" ht="12" customHeight="1" x14ac:dyDescent="0.2">
      <c r="A4" s="58" t="s">
        <v>120</v>
      </c>
      <c r="B4" s="14" t="s">
        <v>25</v>
      </c>
      <c r="C4" s="15">
        <v>2024</v>
      </c>
      <c r="D4" s="16">
        <v>2.5</v>
      </c>
      <c r="E4" s="16">
        <v>13.5</v>
      </c>
      <c r="F4" s="15">
        <v>455</v>
      </c>
      <c r="G4" s="17" t="s">
        <v>139</v>
      </c>
      <c r="H4" s="17" t="s">
        <v>80</v>
      </c>
      <c r="I4" s="17" t="s">
        <v>80</v>
      </c>
      <c r="J4" s="17" t="s">
        <v>25</v>
      </c>
      <c r="K4" s="17" t="s">
        <v>27</v>
      </c>
      <c r="L4" s="17" t="s">
        <v>140</v>
      </c>
      <c r="M4" s="18">
        <v>94.8</v>
      </c>
      <c r="N4" s="18">
        <v>95</v>
      </c>
      <c r="O4" s="19">
        <v>95</v>
      </c>
      <c r="P4" s="59" t="s">
        <v>14</v>
      </c>
    </row>
    <row r="5" spans="1:16" ht="12" customHeight="1" x14ac:dyDescent="0.2">
      <c r="A5" s="60" t="s">
        <v>120</v>
      </c>
      <c r="B5" s="1" t="s">
        <v>25</v>
      </c>
      <c r="C5" s="3">
        <v>2024</v>
      </c>
      <c r="D5" s="4">
        <v>0.6</v>
      </c>
      <c r="E5" s="4">
        <v>13.7</v>
      </c>
      <c r="F5" s="3">
        <v>490</v>
      </c>
      <c r="G5" s="5" t="s">
        <v>141</v>
      </c>
      <c r="H5" s="5" t="s">
        <v>86</v>
      </c>
      <c r="I5" s="5" t="s">
        <v>86</v>
      </c>
      <c r="J5" s="5" t="s">
        <v>25</v>
      </c>
      <c r="K5" s="5" t="s">
        <v>26</v>
      </c>
      <c r="L5" s="5" t="s">
        <v>142</v>
      </c>
      <c r="M5" s="6">
        <v>93</v>
      </c>
      <c r="N5" s="6">
        <v>93.3333333333333</v>
      </c>
      <c r="O5" s="2">
        <v>93</v>
      </c>
      <c r="P5" s="61" t="str" cm="1">
        <f t="array" ref="P5">_xlfn.IFS(O5&gt;=95,"Prague Platinum",O5&gt;=90,"Prague Premium Gold",O5&gt;=87,"Prague Gold",O5&gt;=85,"Prague Silver",O5&lt;85,"--")</f>
        <v>Prague Premium Gold</v>
      </c>
    </row>
    <row r="6" spans="1:16" ht="12" customHeight="1" x14ac:dyDescent="0.2">
      <c r="A6" s="60" t="s">
        <v>120</v>
      </c>
      <c r="B6" s="1" t="s">
        <v>25</v>
      </c>
      <c r="C6" s="3">
        <v>2022</v>
      </c>
      <c r="D6" s="4">
        <v>5.0999999999999996</v>
      </c>
      <c r="E6" s="4">
        <v>13.3</v>
      </c>
      <c r="F6" s="3">
        <v>249</v>
      </c>
      <c r="G6" s="5" t="s">
        <v>143</v>
      </c>
      <c r="H6" s="5" t="s">
        <v>78</v>
      </c>
      <c r="I6" s="5" t="s">
        <v>78</v>
      </c>
      <c r="J6" s="5" t="s">
        <v>25</v>
      </c>
      <c r="K6" s="5" t="s">
        <v>27</v>
      </c>
      <c r="L6" s="5" t="s">
        <v>144</v>
      </c>
      <c r="M6" s="6">
        <v>91.8</v>
      </c>
      <c r="N6" s="6">
        <v>92</v>
      </c>
      <c r="O6" s="2">
        <v>92</v>
      </c>
      <c r="P6" s="61" t="str" cm="1">
        <f t="array" ref="P6">_xlfn.IFS(O6&gt;=95,"Prague Platinum",O6&gt;=90,"Prague Premium Gold",O6&gt;=87,"Prague Gold",O6&gt;=85,"Prague Silver",O6&lt;85,"--")</f>
        <v>Prague Premium Gold</v>
      </c>
    </row>
    <row r="7" spans="1:16" ht="12" customHeight="1" x14ac:dyDescent="0.2">
      <c r="A7" s="60" t="s">
        <v>120</v>
      </c>
      <c r="B7" s="1" t="s">
        <v>25</v>
      </c>
      <c r="C7" s="3">
        <v>2024</v>
      </c>
      <c r="D7" s="4">
        <v>8.3000000000000007</v>
      </c>
      <c r="E7" s="4">
        <v>13</v>
      </c>
      <c r="F7" s="3">
        <v>209</v>
      </c>
      <c r="G7" s="5" t="s">
        <v>145</v>
      </c>
      <c r="H7" s="5" t="s">
        <v>78</v>
      </c>
      <c r="I7" s="5" t="s">
        <v>78</v>
      </c>
      <c r="J7" s="5" t="s">
        <v>25</v>
      </c>
      <c r="K7" s="5" t="s">
        <v>27</v>
      </c>
      <c r="L7" s="5" t="s">
        <v>146</v>
      </c>
      <c r="M7" s="6">
        <v>91.6</v>
      </c>
      <c r="N7" s="6">
        <v>91.6666666666667</v>
      </c>
      <c r="O7" s="2">
        <v>92</v>
      </c>
      <c r="P7" s="61" t="str" cm="1">
        <f t="array" ref="P7">_xlfn.IFS(O7&gt;=95,"Prague Platinum",O7&gt;=90,"Prague Premium Gold",O7&gt;=87,"Prague Gold",O7&gt;=85,"Prague Silver",O7&lt;85,"--")</f>
        <v>Prague Premium Gold</v>
      </c>
    </row>
    <row r="8" spans="1:16" ht="12" customHeight="1" x14ac:dyDescent="0.2">
      <c r="A8" s="60" t="s">
        <v>120</v>
      </c>
      <c r="B8" s="1" t="s">
        <v>25</v>
      </c>
      <c r="C8" s="3">
        <v>2023</v>
      </c>
      <c r="D8" s="4">
        <v>3.6</v>
      </c>
      <c r="E8" s="4">
        <v>12.5</v>
      </c>
      <c r="F8" s="3">
        <v>249</v>
      </c>
      <c r="G8" s="5" t="s">
        <v>143</v>
      </c>
      <c r="H8" s="5" t="s">
        <v>78</v>
      </c>
      <c r="I8" s="5" t="s">
        <v>78</v>
      </c>
      <c r="J8" s="5" t="s">
        <v>25</v>
      </c>
      <c r="K8" s="5" t="s">
        <v>27</v>
      </c>
      <c r="L8" s="5" t="s">
        <v>147</v>
      </c>
      <c r="M8" s="6">
        <v>91.4</v>
      </c>
      <c r="N8" s="6">
        <v>91.6666666666667</v>
      </c>
      <c r="O8" s="2">
        <v>92</v>
      </c>
      <c r="P8" s="61" t="str" cm="1">
        <f t="array" ref="P8">_xlfn.IFS(O8&gt;=95,"Prague Platinum",O8&gt;=90,"Prague Premium Gold",O8&gt;=87,"Prague Gold",O8&gt;=85,"Prague Silver",O8&lt;85,"--")</f>
        <v>Prague Premium Gold</v>
      </c>
    </row>
    <row r="9" spans="1:16" ht="12" customHeight="1" x14ac:dyDescent="0.2">
      <c r="A9" s="60" t="s">
        <v>120</v>
      </c>
      <c r="B9" s="1" t="s">
        <v>25</v>
      </c>
      <c r="C9" s="3">
        <v>2025</v>
      </c>
      <c r="D9" s="4">
        <v>8.1999999999999993</v>
      </c>
      <c r="E9" s="4">
        <v>11.9</v>
      </c>
      <c r="F9" s="3">
        <v>220</v>
      </c>
      <c r="G9" s="5" t="s">
        <v>148</v>
      </c>
      <c r="H9" s="5" t="s">
        <v>104</v>
      </c>
      <c r="I9" s="5" t="s">
        <v>104</v>
      </c>
      <c r="J9" s="5" t="s">
        <v>25</v>
      </c>
      <c r="K9" s="5" t="s">
        <v>27</v>
      </c>
      <c r="L9" s="5" t="s">
        <v>149</v>
      </c>
      <c r="M9" s="6">
        <v>91.6</v>
      </c>
      <c r="N9" s="6">
        <v>91.3333333333333</v>
      </c>
      <c r="O9" s="2">
        <v>91</v>
      </c>
      <c r="P9" s="61" t="str" cm="1">
        <f t="array" ref="P9">_xlfn.IFS(O9&gt;=95,"Prague Platinum",O9&gt;=90,"Prague Premium Gold",O9&gt;=87,"Prague Gold",O9&gt;=85,"Prague Silver",O9&lt;85,"--")</f>
        <v>Prague Premium Gold</v>
      </c>
    </row>
    <row r="10" spans="1:16" ht="12" customHeight="1" x14ac:dyDescent="0.2">
      <c r="A10" s="60" t="s">
        <v>120</v>
      </c>
      <c r="B10" s="1" t="s">
        <v>25</v>
      </c>
      <c r="C10" s="3">
        <v>2024</v>
      </c>
      <c r="D10" s="4">
        <v>5.2</v>
      </c>
      <c r="E10" s="4">
        <v>13.4</v>
      </c>
      <c r="F10" s="3">
        <v>209</v>
      </c>
      <c r="G10" s="5" t="s">
        <v>150</v>
      </c>
      <c r="H10" s="5" t="s">
        <v>78</v>
      </c>
      <c r="I10" s="5" t="s">
        <v>78</v>
      </c>
      <c r="J10" s="5" t="s">
        <v>25</v>
      </c>
      <c r="K10" s="5" t="s">
        <v>27</v>
      </c>
      <c r="L10" s="5" t="s">
        <v>151</v>
      </c>
      <c r="M10" s="6">
        <v>91.4</v>
      </c>
      <c r="N10" s="6">
        <v>91.3333333333333</v>
      </c>
      <c r="O10" s="2">
        <v>91</v>
      </c>
      <c r="P10" s="61" t="str" cm="1">
        <f t="array" ref="P10">_xlfn.IFS(O10&gt;=95,"Prague Platinum",O10&gt;=90,"Prague Premium Gold",O10&gt;=87,"Prague Gold",O10&gt;=85,"Prague Silver",O10&lt;85,"--")</f>
        <v>Prague Premium Gold</v>
      </c>
    </row>
    <row r="11" spans="1:16" ht="12" customHeight="1" x14ac:dyDescent="0.2">
      <c r="A11" s="60" t="s">
        <v>120</v>
      </c>
      <c r="B11" s="1" t="s">
        <v>25</v>
      </c>
      <c r="C11" s="3">
        <v>2024</v>
      </c>
      <c r="D11" s="4">
        <v>3</v>
      </c>
      <c r="E11" s="4">
        <v>13</v>
      </c>
      <c r="F11" s="3">
        <v>333</v>
      </c>
      <c r="G11" s="5" t="s">
        <v>152</v>
      </c>
      <c r="H11" s="5" t="s">
        <v>153</v>
      </c>
      <c r="I11" s="5" t="s">
        <v>154</v>
      </c>
      <c r="J11" s="5" t="s">
        <v>25</v>
      </c>
      <c r="K11" s="5" t="s">
        <v>27</v>
      </c>
      <c r="L11" s="5" t="s">
        <v>155</v>
      </c>
      <c r="M11" s="6">
        <v>91.4</v>
      </c>
      <c r="N11" s="6">
        <v>91.3333333333333</v>
      </c>
      <c r="O11" s="2">
        <v>91</v>
      </c>
      <c r="P11" s="61" t="str" cm="1">
        <f t="array" ref="P11">_xlfn.IFS(O11&gt;=95,"Prague Platinum",O11&gt;=90,"Prague Premium Gold",O11&gt;=87,"Prague Gold",O11&gt;=85,"Prague Silver",O11&lt;85,"--")</f>
        <v>Prague Premium Gold</v>
      </c>
    </row>
    <row r="12" spans="1:16" ht="12" customHeight="1" x14ac:dyDescent="0.2">
      <c r="A12" s="60" t="s">
        <v>120</v>
      </c>
      <c r="B12" s="1" t="s">
        <v>25</v>
      </c>
      <c r="C12" s="3">
        <v>2024</v>
      </c>
      <c r="D12" s="4">
        <v>7.5</v>
      </c>
      <c r="E12" s="4">
        <v>13</v>
      </c>
      <c r="F12" s="3">
        <v>200</v>
      </c>
      <c r="G12" s="5" t="s">
        <v>156</v>
      </c>
      <c r="H12" s="5" t="s">
        <v>78</v>
      </c>
      <c r="I12" s="5" t="s">
        <v>78</v>
      </c>
      <c r="J12" s="5" t="s">
        <v>25</v>
      </c>
      <c r="K12" s="5" t="s">
        <v>27</v>
      </c>
      <c r="L12" s="5" t="s">
        <v>157</v>
      </c>
      <c r="M12" s="6">
        <v>91</v>
      </c>
      <c r="N12" s="6">
        <v>91.3333333333333</v>
      </c>
      <c r="O12" s="2">
        <v>91</v>
      </c>
      <c r="P12" s="61" t="str" cm="1">
        <f t="array" ref="P12">_xlfn.IFS(O12&gt;=95,"Prague Platinum",O12&gt;=90,"Prague Premium Gold",O12&gt;=87,"Prague Gold",O12&gt;=85,"Prague Silver",O12&lt;85,"--")</f>
        <v>Prague Premium Gold</v>
      </c>
    </row>
    <row r="13" spans="1:16" ht="12" customHeight="1" x14ac:dyDescent="0.2">
      <c r="A13" s="60" t="s">
        <v>120</v>
      </c>
      <c r="B13" s="1" t="s">
        <v>25</v>
      </c>
      <c r="C13" s="3">
        <v>2024</v>
      </c>
      <c r="D13" s="4">
        <v>4.7</v>
      </c>
      <c r="E13" s="4">
        <v>12.5</v>
      </c>
      <c r="F13" s="3">
        <v>355</v>
      </c>
      <c r="G13" s="5" t="s">
        <v>158</v>
      </c>
      <c r="H13" s="5" t="s">
        <v>80</v>
      </c>
      <c r="I13" s="5" t="s">
        <v>80</v>
      </c>
      <c r="J13" s="5" t="s">
        <v>25</v>
      </c>
      <c r="K13" s="5" t="s">
        <v>27</v>
      </c>
      <c r="L13" s="5" t="s">
        <v>159</v>
      </c>
      <c r="M13" s="6">
        <v>91</v>
      </c>
      <c r="N13" s="6">
        <v>90.6666666666667</v>
      </c>
      <c r="O13" s="2">
        <v>91</v>
      </c>
      <c r="P13" s="61" t="str" cm="1">
        <f t="array" ref="P13">_xlfn.IFS(O13&gt;=95,"Prague Platinum",O13&gt;=90,"Prague Premium Gold",O13&gt;=87,"Prague Gold",O13&gt;=85,"Prague Silver",O13&lt;85,"--")</f>
        <v>Prague Premium Gold</v>
      </c>
    </row>
    <row r="14" spans="1:16" ht="12" customHeight="1" x14ac:dyDescent="0.2">
      <c r="A14" s="60" t="s">
        <v>120</v>
      </c>
      <c r="B14" s="1" t="s">
        <v>25</v>
      </c>
      <c r="C14" s="3">
        <v>2025</v>
      </c>
      <c r="D14" s="4">
        <v>7.1</v>
      </c>
      <c r="E14" s="4">
        <v>11.7</v>
      </c>
      <c r="F14" s="3">
        <v>119</v>
      </c>
      <c r="G14" s="5" t="s">
        <v>160</v>
      </c>
      <c r="H14" s="5" t="s">
        <v>78</v>
      </c>
      <c r="I14" s="5" t="s">
        <v>78</v>
      </c>
      <c r="J14" s="5" t="s">
        <v>25</v>
      </c>
      <c r="K14" s="5" t="s">
        <v>27</v>
      </c>
      <c r="L14" s="5" t="s">
        <v>161</v>
      </c>
      <c r="M14" s="6">
        <v>90</v>
      </c>
      <c r="N14" s="6">
        <v>90</v>
      </c>
      <c r="O14" s="2">
        <v>90</v>
      </c>
      <c r="P14" s="61" t="str" cm="1">
        <f t="array" ref="P14">_xlfn.IFS(O14&gt;=95,"Prague Platinum",O14&gt;=90,"Prague Premium Gold",O14&gt;=87,"Prague Gold",O14&gt;=85,"Prague Silver",O14&lt;85,"--")</f>
        <v>Prague Premium Gold</v>
      </c>
    </row>
    <row r="15" spans="1:16" ht="12" customHeight="1" x14ac:dyDescent="0.2">
      <c r="A15" s="60" t="s">
        <v>120</v>
      </c>
      <c r="B15" s="1" t="s">
        <v>25</v>
      </c>
      <c r="C15" s="3">
        <v>2024</v>
      </c>
      <c r="D15" s="4">
        <v>3.6</v>
      </c>
      <c r="E15" s="4">
        <v>13.5</v>
      </c>
      <c r="F15" s="3">
        <v>225</v>
      </c>
      <c r="G15" s="5" t="s">
        <v>162</v>
      </c>
      <c r="H15" s="5" t="s">
        <v>81</v>
      </c>
      <c r="I15" s="5" t="s">
        <v>81</v>
      </c>
      <c r="J15" s="5" t="s">
        <v>25</v>
      </c>
      <c r="K15" s="5" t="s">
        <v>27</v>
      </c>
      <c r="L15" s="5" t="s">
        <v>163</v>
      </c>
      <c r="M15" s="6">
        <v>90</v>
      </c>
      <c r="N15" s="6">
        <v>90</v>
      </c>
      <c r="O15" s="2">
        <v>90</v>
      </c>
      <c r="P15" s="61" t="str" cm="1">
        <f t="array" ref="P15">_xlfn.IFS(O15&gt;=95,"Prague Platinum",O15&gt;=90,"Prague Premium Gold",O15&gt;=87,"Prague Gold",O15&gt;=85,"Prague Silver",O15&lt;85,"--")</f>
        <v>Prague Premium Gold</v>
      </c>
    </row>
    <row r="16" spans="1:16" ht="12" customHeight="1" x14ac:dyDescent="0.2">
      <c r="A16" s="60" t="s">
        <v>120</v>
      </c>
      <c r="B16" s="1" t="s">
        <v>25</v>
      </c>
      <c r="C16" s="3">
        <v>2022</v>
      </c>
      <c r="D16" s="4">
        <v>4</v>
      </c>
      <c r="E16" s="4">
        <v>13</v>
      </c>
      <c r="F16" s="3">
        <v>185</v>
      </c>
      <c r="G16" s="5" t="s">
        <v>164</v>
      </c>
      <c r="H16" s="5" t="s">
        <v>81</v>
      </c>
      <c r="I16" s="5" t="s">
        <v>81</v>
      </c>
      <c r="J16" s="5" t="s">
        <v>25</v>
      </c>
      <c r="K16" s="5" t="s">
        <v>27</v>
      </c>
      <c r="L16" s="5" t="s">
        <v>165</v>
      </c>
      <c r="M16" s="6">
        <v>90.2</v>
      </c>
      <c r="N16" s="6">
        <v>89.6666666666667</v>
      </c>
      <c r="O16" s="2">
        <v>90</v>
      </c>
      <c r="P16" s="61" t="str" cm="1">
        <f t="array" ref="P16">_xlfn.IFS(O16&gt;=95,"Prague Platinum",O16&gt;=90,"Prague Premium Gold",O16&gt;=87,"Prague Gold",O16&gt;=85,"Prague Silver",O16&lt;85,"--")</f>
        <v>Prague Premium Gold</v>
      </c>
    </row>
    <row r="17" spans="1:16" ht="12" customHeight="1" x14ac:dyDescent="0.2">
      <c r="A17" s="60" t="s">
        <v>120</v>
      </c>
      <c r="B17" s="1" t="s">
        <v>25</v>
      </c>
      <c r="C17" s="3">
        <v>2023</v>
      </c>
      <c r="D17" s="4">
        <v>5.0999999999999996</v>
      </c>
      <c r="E17" s="4">
        <v>11.5</v>
      </c>
      <c r="F17" s="3">
        <v>200</v>
      </c>
      <c r="G17" s="5" t="s">
        <v>166</v>
      </c>
      <c r="H17" s="5" t="s">
        <v>167</v>
      </c>
      <c r="I17" s="5" t="s">
        <v>167</v>
      </c>
      <c r="J17" s="5" t="s">
        <v>25</v>
      </c>
      <c r="K17" s="5" t="s">
        <v>27</v>
      </c>
      <c r="L17" s="5" t="s">
        <v>168</v>
      </c>
      <c r="M17" s="6">
        <v>89.4</v>
      </c>
      <c r="N17" s="6">
        <v>89.3333333333333</v>
      </c>
      <c r="O17" s="2">
        <v>89</v>
      </c>
      <c r="P17" s="61" t="str" cm="1">
        <f t="array" ref="P17">_xlfn.IFS(O17&gt;=95,"Prague Platinum",O17&gt;=90,"Prague Premium Gold",O17&gt;=87,"Prague Gold",O17&gt;=85,"Prague Silver",O17&lt;85,"--")</f>
        <v>Prague Gold</v>
      </c>
    </row>
    <row r="18" spans="1:16" ht="12" customHeight="1" x14ac:dyDescent="0.2">
      <c r="A18" s="60" t="s">
        <v>120</v>
      </c>
      <c r="B18" s="1" t="s">
        <v>25</v>
      </c>
      <c r="C18" s="6"/>
      <c r="D18" s="4">
        <v>2.5</v>
      </c>
      <c r="E18" s="4">
        <v>12.5</v>
      </c>
      <c r="F18" s="3">
        <v>320</v>
      </c>
      <c r="G18" s="5" t="s">
        <v>169</v>
      </c>
      <c r="H18" s="5" t="s">
        <v>86</v>
      </c>
      <c r="I18" s="5" t="s">
        <v>86</v>
      </c>
      <c r="J18" s="5" t="s">
        <v>25</v>
      </c>
      <c r="K18" s="5" t="s">
        <v>26</v>
      </c>
      <c r="L18" s="5" t="s">
        <v>170</v>
      </c>
      <c r="M18" s="6">
        <v>89.2</v>
      </c>
      <c r="N18" s="6">
        <v>89</v>
      </c>
      <c r="O18" s="2">
        <v>89</v>
      </c>
      <c r="P18" s="61" t="str" cm="1">
        <f t="array" ref="P18">_xlfn.IFS(O18&gt;=95,"Prague Platinum",O18&gt;=90,"Prague Premium Gold",O18&gt;=87,"Prague Gold",O18&gt;=85,"Prague Silver",O18&lt;85,"--")</f>
        <v>Prague Gold</v>
      </c>
    </row>
    <row r="19" spans="1:16" ht="12" customHeight="1" x14ac:dyDescent="0.2">
      <c r="A19" s="60" t="s">
        <v>120</v>
      </c>
      <c r="B19" s="1" t="s">
        <v>25</v>
      </c>
      <c r="C19" s="3">
        <v>2024</v>
      </c>
      <c r="D19" s="4">
        <v>4.5</v>
      </c>
      <c r="E19" s="4">
        <v>12</v>
      </c>
      <c r="F19" s="3">
        <v>355</v>
      </c>
      <c r="G19" s="5" t="s">
        <v>171</v>
      </c>
      <c r="H19" s="5" t="s">
        <v>80</v>
      </c>
      <c r="I19" s="5" t="s">
        <v>80</v>
      </c>
      <c r="J19" s="5" t="s">
        <v>25</v>
      </c>
      <c r="K19" s="5" t="s">
        <v>27</v>
      </c>
      <c r="L19" s="5" t="s">
        <v>172</v>
      </c>
      <c r="M19" s="6">
        <v>89.2</v>
      </c>
      <c r="N19" s="6">
        <v>89</v>
      </c>
      <c r="O19" s="2">
        <v>89</v>
      </c>
      <c r="P19" s="61" t="str" cm="1">
        <f t="array" ref="P19">_xlfn.IFS(O19&gt;=95,"Prague Platinum",O19&gt;=90,"Prague Premium Gold",O19&gt;=87,"Prague Gold",O19&gt;=85,"Prague Silver",O19&lt;85,"--")</f>
        <v>Prague Gold</v>
      </c>
    </row>
    <row r="20" spans="1:16" ht="12" customHeight="1" x14ac:dyDescent="0.2">
      <c r="A20" s="60" t="s">
        <v>120</v>
      </c>
      <c r="B20" s="1" t="s">
        <v>25</v>
      </c>
      <c r="C20" s="3">
        <v>2025</v>
      </c>
      <c r="D20" s="4">
        <v>12.2</v>
      </c>
      <c r="E20" s="4">
        <v>12.9</v>
      </c>
      <c r="F20" s="3">
        <v>220</v>
      </c>
      <c r="G20" s="5" t="s">
        <v>173</v>
      </c>
      <c r="H20" s="5" t="s">
        <v>104</v>
      </c>
      <c r="I20" s="5" t="s">
        <v>104</v>
      </c>
      <c r="J20" s="5" t="s">
        <v>25</v>
      </c>
      <c r="K20" s="5" t="s">
        <v>27</v>
      </c>
      <c r="L20" s="5" t="s">
        <v>174</v>
      </c>
      <c r="M20" s="6">
        <v>88.4</v>
      </c>
      <c r="N20" s="6">
        <v>88.3333333333333</v>
      </c>
      <c r="O20" s="2">
        <v>88</v>
      </c>
      <c r="P20" s="61" t="str" cm="1">
        <f t="array" ref="P20">_xlfn.IFS(O20&gt;=95,"Prague Platinum",O20&gt;=90,"Prague Premium Gold",O20&gt;=87,"Prague Gold",O20&gt;=85,"Prague Silver",O20&lt;85,"--")</f>
        <v>Prague Gold</v>
      </c>
    </row>
    <row r="21" spans="1:16" ht="12" customHeight="1" x14ac:dyDescent="0.2">
      <c r="A21" s="60" t="s">
        <v>120</v>
      </c>
      <c r="B21" s="1" t="s">
        <v>25</v>
      </c>
      <c r="C21" s="3">
        <v>2025</v>
      </c>
      <c r="D21" s="4">
        <v>7.7</v>
      </c>
      <c r="E21" s="4">
        <v>10.5</v>
      </c>
      <c r="F21" s="3">
        <v>250</v>
      </c>
      <c r="G21" s="5" t="s">
        <v>175</v>
      </c>
      <c r="H21" s="5" t="s">
        <v>176</v>
      </c>
      <c r="I21" s="5" t="s">
        <v>176</v>
      </c>
      <c r="J21" s="5" t="s">
        <v>25</v>
      </c>
      <c r="K21" s="5" t="s">
        <v>51</v>
      </c>
      <c r="L21" s="5" t="s">
        <v>177</v>
      </c>
      <c r="M21" s="6">
        <v>88.2</v>
      </c>
      <c r="N21" s="6">
        <v>88.3333333333333</v>
      </c>
      <c r="O21" s="2">
        <v>88</v>
      </c>
      <c r="P21" s="61" t="str" cm="1">
        <f t="array" ref="P21">_xlfn.IFS(O21&gt;=95,"Prague Platinum",O21&gt;=90,"Prague Premium Gold",O21&gt;=87,"Prague Gold",O21&gt;=85,"Prague Silver",O21&lt;85,"--")</f>
        <v>Prague Gold</v>
      </c>
    </row>
    <row r="22" spans="1:16" ht="12" customHeight="1" x14ac:dyDescent="0.2">
      <c r="A22" s="60" t="s">
        <v>120</v>
      </c>
      <c r="B22" s="1" t="s">
        <v>25</v>
      </c>
      <c r="C22" s="3">
        <v>2025</v>
      </c>
      <c r="D22" s="4">
        <v>30.9</v>
      </c>
      <c r="E22" s="4">
        <v>11.5</v>
      </c>
      <c r="F22" s="3">
        <v>299</v>
      </c>
      <c r="G22" s="5" t="s">
        <v>178</v>
      </c>
      <c r="H22" s="5" t="s">
        <v>94</v>
      </c>
      <c r="I22" s="5" t="s">
        <v>94</v>
      </c>
      <c r="J22" s="5" t="s">
        <v>25</v>
      </c>
      <c r="K22" s="5" t="s">
        <v>53</v>
      </c>
      <c r="L22" s="5" t="s">
        <v>179</v>
      </c>
      <c r="M22" s="6">
        <v>88.6</v>
      </c>
      <c r="N22" s="6">
        <v>88</v>
      </c>
      <c r="O22" s="2">
        <v>88</v>
      </c>
      <c r="P22" s="61" t="str" cm="1">
        <f t="array" ref="P22">_xlfn.IFS(O22&gt;=95,"Prague Platinum",O22&gt;=90,"Prague Premium Gold",O22&gt;=87,"Prague Gold",O22&gt;=85,"Prague Silver",O22&lt;85,"--")</f>
        <v>Prague Gold</v>
      </c>
    </row>
    <row r="23" spans="1:16" ht="12" customHeight="1" x14ac:dyDescent="0.2">
      <c r="A23" s="60" t="s">
        <v>120</v>
      </c>
      <c r="B23" s="1" t="s">
        <v>25</v>
      </c>
      <c r="C23" s="3">
        <v>2023</v>
      </c>
      <c r="D23" s="4">
        <v>0.6</v>
      </c>
      <c r="E23" s="4">
        <v>11.5</v>
      </c>
      <c r="F23" s="3">
        <v>420</v>
      </c>
      <c r="G23" s="5" t="s">
        <v>180</v>
      </c>
      <c r="H23" s="5" t="s">
        <v>176</v>
      </c>
      <c r="I23" s="5" t="s">
        <v>176</v>
      </c>
      <c r="J23" s="5" t="s">
        <v>25</v>
      </c>
      <c r="K23" s="5" t="s">
        <v>51</v>
      </c>
      <c r="L23" s="5" t="s">
        <v>181</v>
      </c>
      <c r="M23" s="6">
        <v>87.8</v>
      </c>
      <c r="N23" s="6">
        <v>87.3333333333333</v>
      </c>
      <c r="O23" s="2">
        <v>87</v>
      </c>
      <c r="P23" s="61" t="str" cm="1">
        <f t="array" ref="P23">_xlfn.IFS(O23&gt;=95,"Prague Platinum",O23&gt;=90,"Prague Premium Gold",O23&gt;=87,"Prague Gold",O23&gt;=85,"Prague Silver",O23&lt;85,"--")</f>
        <v>Prague Gold</v>
      </c>
    </row>
    <row r="24" spans="1:16" ht="12" customHeight="1" x14ac:dyDescent="0.2">
      <c r="A24" s="60" t="s">
        <v>120</v>
      </c>
      <c r="B24" s="1" t="s">
        <v>25</v>
      </c>
      <c r="C24" s="3">
        <v>2025</v>
      </c>
      <c r="D24" s="4">
        <v>3.8</v>
      </c>
      <c r="E24" s="4">
        <v>12</v>
      </c>
      <c r="F24" s="3">
        <v>220</v>
      </c>
      <c r="G24" s="5" t="s">
        <v>182</v>
      </c>
      <c r="H24" s="5" t="s">
        <v>183</v>
      </c>
      <c r="I24" s="5" t="s">
        <v>183</v>
      </c>
      <c r="J24" s="5" t="s">
        <v>25</v>
      </c>
      <c r="K24" s="5" t="s">
        <v>27</v>
      </c>
      <c r="L24" s="5" t="s">
        <v>184</v>
      </c>
      <c r="M24" s="6">
        <v>86</v>
      </c>
      <c r="N24" s="6">
        <v>86</v>
      </c>
      <c r="O24" s="2">
        <v>86</v>
      </c>
      <c r="P24" s="61" t="str" cm="1">
        <f t="array" ref="P24">_xlfn.IFS(O24&gt;=95,"Prague Platinum",O24&gt;=90,"Prague Premium Gold",O24&gt;=87,"Prague Gold",O24&gt;=85,"Prague Silver",O24&lt;85,"--")</f>
        <v>Prague Silver</v>
      </c>
    </row>
    <row r="25" spans="1:16" ht="12" customHeight="1" x14ac:dyDescent="0.2">
      <c r="A25" s="62" t="s">
        <v>120</v>
      </c>
      <c r="B25" s="8" t="s">
        <v>25</v>
      </c>
      <c r="C25" s="9">
        <v>2024</v>
      </c>
      <c r="D25" s="10">
        <v>10.7</v>
      </c>
      <c r="E25" s="10">
        <v>12.7</v>
      </c>
      <c r="F25" s="9">
        <v>200</v>
      </c>
      <c r="G25" s="11" t="s">
        <v>185</v>
      </c>
      <c r="H25" s="11" t="s">
        <v>186</v>
      </c>
      <c r="I25" s="11" t="s">
        <v>186</v>
      </c>
      <c r="J25" s="11" t="s">
        <v>25</v>
      </c>
      <c r="K25" s="11" t="s">
        <v>26</v>
      </c>
      <c r="L25" s="11" t="s">
        <v>19</v>
      </c>
      <c r="M25" s="12">
        <v>85.8</v>
      </c>
      <c r="N25" s="12">
        <v>86</v>
      </c>
      <c r="O25" s="13">
        <v>86</v>
      </c>
      <c r="P25" s="63" t="str" cm="1">
        <f t="array" ref="P25">_xlfn.IFS(O25&gt;=95,"Prague Platinum",O25&gt;=90,"Prague Premium Gold",O25&gt;=87,"Prague Gold",O25&gt;=85,"Prague Silver",O25&lt;85,"--")</f>
        <v>Prague Silver</v>
      </c>
    </row>
    <row r="26" spans="1:16" ht="12" customHeight="1" x14ac:dyDescent="0.2">
      <c r="A26" s="56" t="s">
        <v>229</v>
      </c>
      <c r="B26" s="47"/>
      <c r="C26" s="48"/>
      <c r="D26" s="49"/>
      <c r="E26" s="49"/>
      <c r="F26" s="48"/>
      <c r="G26" s="50"/>
      <c r="H26" s="50"/>
      <c r="I26" s="50"/>
      <c r="J26" s="50"/>
      <c r="K26" s="50"/>
      <c r="L26" s="50"/>
      <c r="M26" s="51"/>
      <c r="N26" s="51"/>
      <c r="O26" s="52"/>
      <c r="P26" s="57"/>
    </row>
    <row r="27" spans="1:16" ht="12" customHeight="1" x14ac:dyDescent="0.2">
      <c r="A27" s="64" t="s">
        <v>120</v>
      </c>
      <c r="B27" s="20" t="s">
        <v>35</v>
      </c>
      <c r="C27" s="21">
        <v>2024</v>
      </c>
      <c r="D27" s="22">
        <v>27.6</v>
      </c>
      <c r="E27" s="22">
        <v>14.3</v>
      </c>
      <c r="F27" s="21">
        <v>394</v>
      </c>
      <c r="G27" s="23" t="s">
        <v>230</v>
      </c>
      <c r="H27" s="23" t="s">
        <v>231</v>
      </c>
      <c r="I27" s="23" t="s">
        <v>231</v>
      </c>
      <c r="J27" s="23" t="s">
        <v>35</v>
      </c>
      <c r="K27" s="23" t="s">
        <v>232</v>
      </c>
      <c r="L27" s="23" t="s">
        <v>233</v>
      </c>
      <c r="M27" s="24">
        <v>91.4</v>
      </c>
      <c r="N27" s="24">
        <v>91.3333333333333</v>
      </c>
      <c r="O27" s="25">
        <v>91</v>
      </c>
      <c r="P27" s="65" t="s">
        <v>23</v>
      </c>
    </row>
    <row r="28" spans="1:16" ht="12" customHeight="1" x14ac:dyDescent="0.2">
      <c r="A28" s="60" t="s">
        <v>120</v>
      </c>
      <c r="B28" s="1" t="s">
        <v>35</v>
      </c>
      <c r="C28" s="3">
        <v>2024</v>
      </c>
      <c r="D28" s="4">
        <v>18.899999999999999</v>
      </c>
      <c r="E28" s="4">
        <v>14.5</v>
      </c>
      <c r="F28" s="3">
        <v>394</v>
      </c>
      <c r="G28" s="5" t="s">
        <v>234</v>
      </c>
      <c r="H28" s="5" t="s">
        <v>231</v>
      </c>
      <c r="I28" s="5" t="s">
        <v>231</v>
      </c>
      <c r="J28" s="5" t="s">
        <v>35</v>
      </c>
      <c r="K28" s="5" t="s">
        <v>232</v>
      </c>
      <c r="L28" s="5" t="s">
        <v>235</v>
      </c>
      <c r="M28" s="6">
        <v>91</v>
      </c>
      <c r="N28" s="6">
        <v>91</v>
      </c>
      <c r="O28" s="2">
        <v>91</v>
      </c>
      <c r="P28" s="61" t="str" cm="1">
        <f t="array" ref="P28">_xlfn.IFS(O28&gt;=95,"Prague Platinum",O28&gt;=90,"Prague Premium Gold",O28&gt;=87,"Prague Gold",O28&gt;=85,"Prague Silver",O28&lt;85,"--")</f>
        <v>Prague Premium Gold</v>
      </c>
    </row>
    <row r="29" spans="1:16" ht="12" customHeight="1" x14ac:dyDescent="0.2">
      <c r="A29" s="60" t="s">
        <v>120</v>
      </c>
      <c r="B29" s="1" t="s">
        <v>35</v>
      </c>
      <c r="C29" s="3">
        <v>2024</v>
      </c>
      <c r="D29" s="4">
        <v>0.7</v>
      </c>
      <c r="E29" s="4">
        <v>14.5</v>
      </c>
      <c r="F29" s="3">
        <v>250</v>
      </c>
      <c r="G29" s="5" t="s">
        <v>236</v>
      </c>
      <c r="H29" s="5" t="s">
        <v>237</v>
      </c>
      <c r="I29" s="5" t="s">
        <v>237</v>
      </c>
      <c r="J29" s="5" t="s">
        <v>35</v>
      </c>
      <c r="K29" s="5" t="s">
        <v>39</v>
      </c>
      <c r="L29" s="5" t="s">
        <v>238</v>
      </c>
      <c r="M29" s="6">
        <v>90.4</v>
      </c>
      <c r="N29" s="6">
        <v>90.6666666666667</v>
      </c>
      <c r="O29" s="2">
        <v>91</v>
      </c>
      <c r="P29" s="61" t="str" cm="1">
        <f t="array" ref="P29">_xlfn.IFS(O29&gt;=95,"Prague Platinum",O29&gt;=90,"Prague Premium Gold",O29&gt;=87,"Prague Gold",O29&gt;=85,"Prague Silver",O29&lt;85,"--")</f>
        <v>Prague Premium Gold</v>
      </c>
    </row>
    <row r="30" spans="1:16" ht="12" customHeight="1" x14ac:dyDescent="0.2">
      <c r="A30" s="62" t="s">
        <v>120</v>
      </c>
      <c r="B30" s="8" t="s">
        <v>35</v>
      </c>
      <c r="C30" s="9">
        <v>2025</v>
      </c>
      <c r="D30" s="10">
        <v>5.3</v>
      </c>
      <c r="E30" s="10">
        <v>12</v>
      </c>
      <c r="F30" s="9">
        <v>180</v>
      </c>
      <c r="G30" s="11" t="s">
        <v>239</v>
      </c>
      <c r="H30" s="11" t="s">
        <v>38</v>
      </c>
      <c r="I30" s="11" t="s">
        <v>38</v>
      </c>
      <c r="J30" s="11" t="s">
        <v>35</v>
      </c>
      <c r="K30" s="11" t="s">
        <v>37</v>
      </c>
      <c r="L30" s="11" t="s">
        <v>240</v>
      </c>
      <c r="M30" s="12">
        <v>87.8</v>
      </c>
      <c r="N30" s="12">
        <v>87.6666666666667</v>
      </c>
      <c r="O30" s="13">
        <v>88</v>
      </c>
      <c r="P30" s="63" t="str" cm="1">
        <f t="array" ref="P30">_xlfn.IFS(O30&gt;=95,"Prague Platinum",O30&gt;=90,"Prague Premium Gold",O30&gt;=87,"Prague Gold",O30&gt;=85,"Prague Silver",O30&lt;85,"--")</f>
        <v>Prague Gold</v>
      </c>
    </row>
    <row r="31" spans="1:16" ht="12" customHeight="1" x14ac:dyDescent="0.2">
      <c r="A31" s="56" t="s">
        <v>197</v>
      </c>
      <c r="B31" s="47"/>
      <c r="C31" s="48"/>
      <c r="D31" s="49"/>
      <c r="E31" s="49"/>
      <c r="F31" s="48"/>
      <c r="G31" s="50"/>
      <c r="H31" s="50"/>
      <c r="I31" s="50"/>
      <c r="J31" s="50"/>
      <c r="K31" s="50"/>
      <c r="L31" s="50"/>
      <c r="M31" s="51"/>
      <c r="N31" s="51"/>
      <c r="O31" s="52"/>
      <c r="P31" s="57"/>
    </row>
    <row r="32" spans="1:16" ht="12" customHeight="1" x14ac:dyDescent="0.2">
      <c r="A32" s="64" t="s">
        <v>120</v>
      </c>
      <c r="B32" s="20" t="s">
        <v>40</v>
      </c>
      <c r="C32" s="21">
        <v>2023</v>
      </c>
      <c r="D32" s="22">
        <v>2</v>
      </c>
      <c r="E32" s="22">
        <v>13.5</v>
      </c>
      <c r="F32" s="21">
        <v>359</v>
      </c>
      <c r="G32" s="23" t="s">
        <v>198</v>
      </c>
      <c r="H32" s="23" t="s">
        <v>199</v>
      </c>
      <c r="I32" s="23" t="s">
        <v>18</v>
      </c>
      <c r="J32" s="23" t="s">
        <v>40</v>
      </c>
      <c r="K32" s="23" t="s">
        <v>72</v>
      </c>
      <c r="L32" s="23" t="s">
        <v>200</v>
      </c>
      <c r="M32" s="24">
        <v>92</v>
      </c>
      <c r="N32" s="24">
        <v>91.6666666666667</v>
      </c>
      <c r="O32" s="25">
        <v>92</v>
      </c>
      <c r="P32" s="65" t="s">
        <v>23</v>
      </c>
    </row>
    <row r="33" spans="1:16" ht="12" customHeight="1" x14ac:dyDescent="0.2">
      <c r="A33" s="60" t="s">
        <v>120</v>
      </c>
      <c r="B33" s="1" t="s">
        <v>40</v>
      </c>
      <c r="C33" s="3">
        <v>2025</v>
      </c>
      <c r="D33" s="4">
        <v>6</v>
      </c>
      <c r="E33" s="4">
        <v>12.5</v>
      </c>
      <c r="F33" s="3">
        <v>109</v>
      </c>
      <c r="G33" s="5" t="s">
        <v>201</v>
      </c>
      <c r="H33" s="5" t="s">
        <v>46</v>
      </c>
      <c r="I33" s="5" t="s">
        <v>938</v>
      </c>
      <c r="J33" s="5" t="s">
        <v>40</v>
      </c>
      <c r="K33" s="5" t="s">
        <v>54</v>
      </c>
      <c r="L33" s="5" t="s">
        <v>202</v>
      </c>
      <c r="M33" s="6">
        <v>90.8</v>
      </c>
      <c r="N33" s="6">
        <v>90.6666666666667</v>
      </c>
      <c r="O33" s="2">
        <v>91</v>
      </c>
      <c r="P33" s="61" t="str" cm="1">
        <f t="array" ref="P33">_xlfn.IFS(O33&gt;=95,"Prague Platinum",O33&gt;=90,"Prague Premium Gold",O33&gt;=87,"Prague Gold",O33&gt;=85,"Prague Silver",O33&lt;85,"--")</f>
        <v>Prague Premium Gold</v>
      </c>
    </row>
    <row r="34" spans="1:16" ht="12" customHeight="1" x14ac:dyDescent="0.2">
      <c r="A34" s="60" t="s">
        <v>120</v>
      </c>
      <c r="B34" s="1" t="s">
        <v>40</v>
      </c>
      <c r="C34" s="3">
        <v>2025</v>
      </c>
      <c r="D34" s="4">
        <v>0.2</v>
      </c>
      <c r="E34" s="4">
        <v>14.3</v>
      </c>
      <c r="F34" s="3">
        <v>399</v>
      </c>
      <c r="G34" s="5" t="s">
        <v>203</v>
      </c>
      <c r="H34" s="5" t="s">
        <v>204</v>
      </c>
      <c r="I34" s="5" t="s">
        <v>18</v>
      </c>
      <c r="J34" s="5" t="s">
        <v>40</v>
      </c>
      <c r="K34" s="5" t="s">
        <v>205</v>
      </c>
      <c r="L34" s="5" t="s">
        <v>206</v>
      </c>
      <c r="M34" s="6">
        <v>90</v>
      </c>
      <c r="N34" s="6">
        <v>90.3333333333333</v>
      </c>
      <c r="O34" s="2">
        <v>90</v>
      </c>
      <c r="P34" s="61" t="str" cm="1">
        <f t="array" ref="P34">_xlfn.IFS(O34&gt;=95,"Prague Platinum",O34&gt;=90,"Prague Premium Gold",O34&gt;=87,"Prague Gold",O34&gt;=85,"Prague Silver",O34&lt;85,"--")</f>
        <v>Prague Premium Gold</v>
      </c>
    </row>
    <row r="35" spans="1:16" ht="12" customHeight="1" x14ac:dyDescent="0.2">
      <c r="A35" s="60" t="s">
        <v>120</v>
      </c>
      <c r="B35" s="1" t="s">
        <v>40</v>
      </c>
      <c r="C35" s="3">
        <v>2024</v>
      </c>
      <c r="D35" s="4">
        <v>0.25</v>
      </c>
      <c r="E35" s="4">
        <v>13.94</v>
      </c>
      <c r="F35" s="3">
        <v>449</v>
      </c>
      <c r="G35" s="5" t="s">
        <v>207</v>
      </c>
      <c r="H35" s="5" t="s">
        <v>204</v>
      </c>
      <c r="I35" s="5" t="s">
        <v>18</v>
      </c>
      <c r="J35" s="5" t="s">
        <v>40</v>
      </c>
      <c r="K35" s="5" t="s">
        <v>205</v>
      </c>
      <c r="L35" s="5" t="s">
        <v>208</v>
      </c>
      <c r="M35" s="6">
        <v>89.6</v>
      </c>
      <c r="N35" s="6">
        <v>90.3333333333333</v>
      </c>
      <c r="O35" s="2">
        <v>90</v>
      </c>
      <c r="P35" s="61" t="str" cm="1">
        <f t="array" ref="P35">_xlfn.IFS(O35&gt;=95,"Prague Platinum",O35&gt;=90,"Prague Premium Gold",O35&gt;=87,"Prague Gold",O35&gt;=85,"Prague Silver",O35&lt;85,"--")</f>
        <v>Prague Premium Gold</v>
      </c>
    </row>
    <row r="36" spans="1:16" ht="12" customHeight="1" x14ac:dyDescent="0.2">
      <c r="A36" s="60" t="s">
        <v>120</v>
      </c>
      <c r="B36" s="1" t="s">
        <v>40</v>
      </c>
      <c r="C36" s="3">
        <v>2024</v>
      </c>
      <c r="D36" s="4">
        <v>2</v>
      </c>
      <c r="E36" s="4">
        <v>11.5</v>
      </c>
      <c r="F36" s="3">
        <v>149</v>
      </c>
      <c r="G36" s="5" t="s">
        <v>209</v>
      </c>
      <c r="H36" s="5" t="s">
        <v>210</v>
      </c>
      <c r="I36" s="5" t="s">
        <v>18</v>
      </c>
      <c r="J36" s="5" t="s">
        <v>40</v>
      </c>
      <c r="K36" s="5" t="s">
        <v>72</v>
      </c>
      <c r="L36" s="5" t="s">
        <v>211</v>
      </c>
      <c r="M36" s="6">
        <v>90.2</v>
      </c>
      <c r="N36" s="6">
        <v>90</v>
      </c>
      <c r="O36" s="2">
        <v>90</v>
      </c>
      <c r="P36" s="61" t="str" cm="1">
        <f t="array" ref="P36">_xlfn.IFS(O36&gt;=95,"Prague Platinum",O36&gt;=90,"Prague Premium Gold",O36&gt;=87,"Prague Gold",O36&gt;=85,"Prague Silver",O36&lt;85,"--")</f>
        <v>Prague Premium Gold</v>
      </c>
    </row>
    <row r="37" spans="1:16" ht="12" customHeight="1" x14ac:dyDescent="0.2">
      <c r="A37" s="60" t="s">
        <v>120</v>
      </c>
      <c r="B37" s="1" t="s">
        <v>40</v>
      </c>
      <c r="C37" s="3">
        <v>2022</v>
      </c>
      <c r="D37" s="4">
        <v>1</v>
      </c>
      <c r="E37" s="4">
        <v>13.5</v>
      </c>
      <c r="F37" s="3">
        <v>449</v>
      </c>
      <c r="G37" s="5" t="s">
        <v>212</v>
      </c>
      <c r="H37" s="5" t="s">
        <v>46</v>
      </c>
      <c r="I37" s="5" t="s">
        <v>46</v>
      </c>
      <c r="J37" s="5" t="s">
        <v>40</v>
      </c>
      <c r="K37" s="5" t="s">
        <v>72</v>
      </c>
      <c r="L37" s="5" t="s">
        <v>67</v>
      </c>
      <c r="M37" s="6">
        <v>90</v>
      </c>
      <c r="N37" s="6">
        <v>89.6666666666667</v>
      </c>
      <c r="O37" s="2">
        <v>90</v>
      </c>
      <c r="P37" s="61" t="str" cm="1">
        <f t="array" ref="P37">_xlfn.IFS(O37&gt;=95,"Prague Platinum",O37&gt;=90,"Prague Premium Gold",O37&gt;=87,"Prague Gold",O37&gt;=85,"Prague Silver",O37&lt;85,"--")</f>
        <v>Prague Premium Gold</v>
      </c>
    </row>
    <row r="38" spans="1:16" ht="12" customHeight="1" x14ac:dyDescent="0.2">
      <c r="A38" s="60" t="s">
        <v>120</v>
      </c>
      <c r="B38" s="1" t="s">
        <v>40</v>
      </c>
      <c r="C38" s="3">
        <v>2024</v>
      </c>
      <c r="D38" s="4">
        <v>2</v>
      </c>
      <c r="E38" s="4">
        <v>12.5</v>
      </c>
      <c r="F38" s="3">
        <v>369</v>
      </c>
      <c r="G38" s="5" t="s">
        <v>213</v>
      </c>
      <c r="H38" s="5" t="s">
        <v>199</v>
      </c>
      <c r="I38" s="5" t="s">
        <v>18</v>
      </c>
      <c r="J38" s="5" t="s">
        <v>40</v>
      </c>
      <c r="K38" s="5" t="s">
        <v>72</v>
      </c>
      <c r="L38" s="5" t="s">
        <v>214</v>
      </c>
      <c r="M38" s="6">
        <v>89.8</v>
      </c>
      <c r="N38" s="6">
        <v>89.6666666666667</v>
      </c>
      <c r="O38" s="2">
        <v>90</v>
      </c>
      <c r="P38" s="61" t="str" cm="1">
        <f t="array" ref="P38">_xlfn.IFS(O38&gt;=95,"Prague Platinum",O38&gt;=90,"Prague Premium Gold",O38&gt;=87,"Prague Gold",O38&gt;=85,"Prague Silver",O38&lt;85,"--")</f>
        <v>Prague Premium Gold</v>
      </c>
    </row>
    <row r="39" spans="1:16" ht="12" customHeight="1" x14ac:dyDescent="0.2">
      <c r="A39" s="60" t="s">
        <v>120</v>
      </c>
      <c r="B39" s="1" t="s">
        <v>40</v>
      </c>
      <c r="C39" s="3">
        <v>2024</v>
      </c>
      <c r="D39" s="4">
        <v>4</v>
      </c>
      <c r="E39" s="4">
        <v>12</v>
      </c>
      <c r="F39" s="3">
        <v>323</v>
      </c>
      <c r="G39" s="5" t="s">
        <v>215</v>
      </c>
      <c r="H39" s="5" t="s">
        <v>114</v>
      </c>
      <c r="I39" s="5" t="s">
        <v>56</v>
      </c>
      <c r="J39" s="5" t="s">
        <v>40</v>
      </c>
      <c r="K39" s="5" t="s">
        <v>113</v>
      </c>
      <c r="L39" s="5" t="s">
        <v>216</v>
      </c>
      <c r="M39" s="6">
        <v>88.8</v>
      </c>
      <c r="N39" s="6">
        <v>88.6666666666667</v>
      </c>
      <c r="O39" s="2">
        <v>89</v>
      </c>
      <c r="P39" s="61" t="str" cm="1">
        <f t="array" ref="P39">_xlfn.IFS(O39&gt;=95,"Prague Platinum",O39&gt;=90,"Prague Premium Gold",O39&gt;=87,"Prague Gold",O39&gt;=85,"Prague Silver",O39&lt;85,"--")</f>
        <v>Prague Gold</v>
      </c>
    </row>
    <row r="40" spans="1:16" ht="12" customHeight="1" x14ac:dyDescent="0.2">
      <c r="A40" s="60" t="s">
        <v>120</v>
      </c>
      <c r="B40" s="1" t="s">
        <v>40</v>
      </c>
      <c r="C40" s="3">
        <v>2025</v>
      </c>
      <c r="D40" s="4">
        <v>8</v>
      </c>
      <c r="E40" s="4">
        <v>11</v>
      </c>
      <c r="F40" s="3">
        <v>109</v>
      </c>
      <c r="G40" s="5" t="s">
        <v>217</v>
      </c>
      <c r="H40" s="5" t="s">
        <v>46</v>
      </c>
      <c r="I40" s="5" t="s">
        <v>938</v>
      </c>
      <c r="J40" s="5" t="s">
        <v>40</v>
      </c>
      <c r="K40" s="5" t="s">
        <v>54</v>
      </c>
      <c r="L40" s="5" t="s">
        <v>202</v>
      </c>
      <c r="M40" s="6">
        <v>86.6</v>
      </c>
      <c r="N40" s="6">
        <v>86</v>
      </c>
      <c r="O40" s="2">
        <v>86</v>
      </c>
      <c r="P40" s="61" t="str" cm="1">
        <f t="array" ref="P40">_xlfn.IFS(O40&gt;=95,"Prague Platinum",O40&gt;=90,"Prague Premium Gold",O40&gt;=87,"Prague Gold",O40&gt;=85,"Prague Silver",O40&lt;85,"--")</f>
        <v>Prague Silver</v>
      </c>
    </row>
    <row r="41" spans="1:16" ht="12" customHeight="1" x14ac:dyDescent="0.2">
      <c r="A41" s="62" t="s">
        <v>120</v>
      </c>
      <c r="B41" s="8" t="s">
        <v>40</v>
      </c>
      <c r="C41" s="12"/>
      <c r="D41" s="10">
        <v>11</v>
      </c>
      <c r="E41" s="10">
        <v>11</v>
      </c>
      <c r="F41" s="9">
        <v>100</v>
      </c>
      <c r="G41" s="11" t="s">
        <v>218</v>
      </c>
      <c r="H41" s="11" t="s">
        <v>42</v>
      </c>
      <c r="I41" s="11" t="s">
        <v>42</v>
      </c>
      <c r="J41" s="11" t="s">
        <v>40</v>
      </c>
      <c r="K41" s="11" t="s">
        <v>54</v>
      </c>
      <c r="L41" s="11" t="s">
        <v>219</v>
      </c>
      <c r="M41" s="12">
        <v>85.8</v>
      </c>
      <c r="N41" s="12">
        <v>86</v>
      </c>
      <c r="O41" s="13">
        <v>86</v>
      </c>
      <c r="P41" s="63" t="str" cm="1">
        <f t="array" ref="P41">_xlfn.IFS(O41&gt;=95,"Prague Platinum",O41&gt;=90,"Prague Premium Gold",O41&gt;=87,"Prague Gold",O41&gt;=85,"Prague Silver",O41&lt;85,"--")</f>
        <v>Prague Silver</v>
      </c>
    </row>
    <row r="42" spans="1:16" ht="12" customHeight="1" x14ac:dyDescent="0.2">
      <c r="A42" s="56" t="s">
        <v>131</v>
      </c>
      <c r="B42" s="47"/>
      <c r="C42" s="48"/>
      <c r="D42" s="49"/>
      <c r="E42" s="49"/>
      <c r="F42" s="48"/>
      <c r="G42" s="50"/>
      <c r="H42" s="50"/>
      <c r="I42" s="50"/>
      <c r="J42" s="50"/>
      <c r="K42" s="50"/>
      <c r="L42" s="50"/>
      <c r="M42" s="51"/>
      <c r="N42" s="51"/>
      <c r="O42" s="52"/>
      <c r="P42" s="57"/>
    </row>
    <row r="43" spans="1:16" ht="12" customHeight="1" x14ac:dyDescent="0.2">
      <c r="A43" s="66" t="s">
        <v>120</v>
      </c>
      <c r="B43" s="26" t="s">
        <v>73</v>
      </c>
      <c r="C43" s="27">
        <v>2023</v>
      </c>
      <c r="D43" s="28">
        <v>1.9</v>
      </c>
      <c r="E43" s="28">
        <v>15</v>
      </c>
      <c r="F43" s="27">
        <v>879</v>
      </c>
      <c r="G43" s="29" t="s">
        <v>132</v>
      </c>
      <c r="H43" s="29" t="s">
        <v>133</v>
      </c>
      <c r="I43" s="29" t="s">
        <v>97</v>
      </c>
      <c r="J43" s="29" t="s">
        <v>73</v>
      </c>
      <c r="K43" s="29" t="s">
        <v>134</v>
      </c>
      <c r="L43" s="29" t="s">
        <v>135</v>
      </c>
      <c r="M43" s="30">
        <v>92.8</v>
      </c>
      <c r="N43" s="30">
        <v>93</v>
      </c>
      <c r="O43" s="31">
        <v>93</v>
      </c>
      <c r="P43" s="67" t="str" cm="1">
        <f t="array" ref="P43">_xlfn.IFS(O43&gt;=95,"Prague Platinum",O43&gt;=90,"Prague Premium Gold",O43&gt;=87,"Prague Gold",O43&gt;=85,"Prague Silver",O43&lt;85,"--")</f>
        <v>Prague Premium Gold</v>
      </c>
    </row>
    <row r="44" spans="1:16" ht="12" customHeight="1" x14ac:dyDescent="0.2">
      <c r="A44" s="62" t="s">
        <v>120</v>
      </c>
      <c r="B44" s="8" t="s">
        <v>73</v>
      </c>
      <c r="C44" s="9">
        <v>2024</v>
      </c>
      <c r="D44" s="10">
        <v>3.2</v>
      </c>
      <c r="E44" s="10">
        <v>13</v>
      </c>
      <c r="F44" s="9">
        <v>337</v>
      </c>
      <c r="G44" s="11" t="s">
        <v>136</v>
      </c>
      <c r="H44" s="11" t="s">
        <v>133</v>
      </c>
      <c r="I44" s="11" t="s">
        <v>97</v>
      </c>
      <c r="J44" s="11" t="s">
        <v>73</v>
      </c>
      <c r="K44" s="11" t="s">
        <v>134</v>
      </c>
      <c r="L44" s="11" t="s">
        <v>137</v>
      </c>
      <c r="M44" s="12">
        <v>89.6</v>
      </c>
      <c r="N44" s="12">
        <v>90</v>
      </c>
      <c r="O44" s="13">
        <v>90</v>
      </c>
      <c r="P44" s="63" t="str" cm="1">
        <f t="array" ref="P44">_xlfn.IFS(O44&gt;=95,"Prague Platinum",O44&gt;=90,"Prague Premium Gold",O44&gt;=87,"Prague Gold",O44&gt;=85,"Prague Silver",O44&lt;85,"--")</f>
        <v>Prague Premium Gold</v>
      </c>
    </row>
    <row r="45" spans="1:16" ht="12" customHeight="1" x14ac:dyDescent="0.2">
      <c r="A45" s="56" t="s">
        <v>187</v>
      </c>
      <c r="B45" s="47"/>
      <c r="C45" s="48"/>
      <c r="D45" s="49"/>
      <c r="E45" s="49"/>
      <c r="F45" s="48"/>
      <c r="G45" s="50"/>
      <c r="H45" s="50"/>
      <c r="I45" s="50"/>
      <c r="J45" s="50"/>
      <c r="K45" s="50"/>
      <c r="L45" s="50"/>
      <c r="M45" s="51"/>
      <c r="N45" s="51"/>
      <c r="O45" s="52"/>
      <c r="P45" s="57"/>
    </row>
    <row r="46" spans="1:16" ht="12" customHeight="1" x14ac:dyDescent="0.2">
      <c r="A46" s="66" t="s">
        <v>120</v>
      </c>
      <c r="B46" s="26" t="s">
        <v>64</v>
      </c>
      <c r="C46" s="27">
        <v>2023</v>
      </c>
      <c r="D46" s="28">
        <v>1.5</v>
      </c>
      <c r="E46" s="28">
        <v>13.5</v>
      </c>
      <c r="F46" s="27">
        <v>365</v>
      </c>
      <c r="G46" s="29" t="s">
        <v>188</v>
      </c>
      <c r="H46" s="29" t="s">
        <v>189</v>
      </c>
      <c r="I46" s="29" t="s">
        <v>190</v>
      </c>
      <c r="J46" s="29" t="s">
        <v>64</v>
      </c>
      <c r="K46" s="29" t="s">
        <v>191</v>
      </c>
      <c r="L46" s="29" t="s">
        <v>192</v>
      </c>
      <c r="M46" s="30">
        <v>92.8</v>
      </c>
      <c r="N46" s="30">
        <v>93</v>
      </c>
      <c r="O46" s="31">
        <v>93</v>
      </c>
      <c r="P46" s="67" t="str" cm="1">
        <f t="array" ref="P46">_xlfn.IFS(O46&gt;=95,"Prague Platinum",O46&gt;=90,"Prague Premium Gold",O46&gt;=87,"Prague Gold",O46&gt;=85,"Prague Silver",O46&lt;85,"--")</f>
        <v>Prague Premium Gold</v>
      </c>
    </row>
    <row r="47" spans="1:16" ht="12" customHeight="1" x14ac:dyDescent="0.2">
      <c r="A47" s="62" t="s">
        <v>120</v>
      </c>
      <c r="B47" s="8" t="s">
        <v>64</v>
      </c>
      <c r="C47" s="9">
        <v>2024</v>
      </c>
      <c r="D47" s="10">
        <v>1.4</v>
      </c>
      <c r="E47" s="10">
        <v>13</v>
      </c>
      <c r="F47" s="9">
        <v>320</v>
      </c>
      <c r="G47" s="11" t="s">
        <v>193</v>
      </c>
      <c r="H47" s="11" t="s">
        <v>194</v>
      </c>
      <c r="I47" s="11" t="s">
        <v>190</v>
      </c>
      <c r="J47" s="11" t="s">
        <v>64</v>
      </c>
      <c r="K47" s="11" t="s">
        <v>195</v>
      </c>
      <c r="L47" s="11" t="s">
        <v>196</v>
      </c>
      <c r="M47" s="12">
        <v>90.2</v>
      </c>
      <c r="N47" s="12">
        <v>91</v>
      </c>
      <c r="O47" s="13">
        <v>91</v>
      </c>
      <c r="P47" s="63" t="str" cm="1">
        <f t="array" ref="P47">_xlfn.IFS(O47&gt;=95,"Prague Platinum",O47&gt;=90,"Prague Premium Gold",O47&gt;=87,"Prague Gold",O47&gt;=85,"Prague Silver",O47&lt;85,"--")</f>
        <v>Prague Premium Gold</v>
      </c>
    </row>
    <row r="48" spans="1:16" ht="12" customHeight="1" x14ac:dyDescent="0.2">
      <c r="A48" s="56" t="s">
        <v>220</v>
      </c>
      <c r="B48" s="47"/>
      <c r="C48" s="48"/>
      <c r="D48" s="49"/>
      <c r="E48" s="49"/>
      <c r="F48" s="48"/>
      <c r="G48" s="50"/>
      <c r="H48" s="50"/>
      <c r="I48" s="50"/>
      <c r="J48" s="50"/>
      <c r="K48" s="50"/>
      <c r="L48" s="50"/>
      <c r="M48" s="51"/>
      <c r="N48" s="51"/>
      <c r="O48" s="52"/>
      <c r="P48" s="57"/>
    </row>
    <row r="49" spans="1:16" ht="12" customHeight="1" x14ac:dyDescent="0.2">
      <c r="A49" s="66" t="s">
        <v>120</v>
      </c>
      <c r="B49" s="26" t="s">
        <v>43</v>
      </c>
      <c r="C49" s="27">
        <v>2024</v>
      </c>
      <c r="D49" s="28">
        <v>2</v>
      </c>
      <c r="E49" s="28">
        <v>13.5</v>
      </c>
      <c r="F49" s="27">
        <v>435</v>
      </c>
      <c r="G49" s="29" t="s">
        <v>221</v>
      </c>
      <c r="H49" s="29" t="s">
        <v>222</v>
      </c>
      <c r="I49" s="29" t="s">
        <v>44</v>
      </c>
      <c r="J49" s="29" t="s">
        <v>43</v>
      </c>
      <c r="K49" s="29" t="s">
        <v>223</v>
      </c>
      <c r="L49" s="29" t="s">
        <v>224</v>
      </c>
      <c r="M49" s="30">
        <v>92</v>
      </c>
      <c r="N49" s="30">
        <v>92</v>
      </c>
      <c r="O49" s="31">
        <v>92</v>
      </c>
      <c r="P49" s="67" t="str" cm="1">
        <f t="array" ref="P49">_xlfn.IFS(O49&gt;=95,"Prague Platinum",O49&gt;=90,"Prague Premium Gold",O49&gt;=87,"Prague Gold",O49&gt;=85,"Prague Silver",O49&lt;85,"--")</f>
        <v>Prague Premium Gold</v>
      </c>
    </row>
    <row r="50" spans="1:16" ht="12" customHeight="1" x14ac:dyDescent="0.2">
      <c r="A50" s="62" t="s">
        <v>120</v>
      </c>
      <c r="B50" s="8" t="s">
        <v>43</v>
      </c>
      <c r="C50" s="9">
        <v>2023</v>
      </c>
      <c r="D50" s="10">
        <v>2</v>
      </c>
      <c r="E50" s="10">
        <v>13.5</v>
      </c>
      <c r="F50" s="9">
        <v>477</v>
      </c>
      <c r="G50" s="11" t="s">
        <v>225</v>
      </c>
      <c r="H50" s="11" t="s">
        <v>226</v>
      </c>
      <c r="I50" s="11" t="s">
        <v>227</v>
      </c>
      <c r="J50" s="11" t="s">
        <v>43</v>
      </c>
      <c r="K50" s="11" t="s">
        <v>228</v>
      </c>
      <c r="L50" s="11" t="s">
        <v>19</v>
      </c>
      <c r="M50" s="12">
        <v>90.6</v>
      </c>
      <c r="N50" s="12">
        <v>90.6666666666667</v>
      </c>
      <c r="O50" s="13">
        <v>91</v>
      </c>
      <c r="P50" s="63" t="str" cm="1">
        <f t="array" ref="P50">_xlfn.IFS(O50&gt;=95,"Prague Platinum",O50&gt;=90,"Prague Premium Gold",O50&gt;=87,"Prague Gold",O50&gt;=85,"Prague Silver",O50&lt;85,"--")</f>
        <v>Prague Premium Gold</v>
      </c>
    </row>
    <row r="51" spans="1:16" ht="12" customHeight="1" x14ac:dyDescent="0.2">
      <c r="A51" s="56" t="s">
        <v>119</v>
      </c>
      <c r="B51" s="47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68"/>
    </row>
    <row r="52" spans="1:16" ht="12" customHeight="1" x14ac:dyDescent="0.2">
      <c r="A52" s="66" t="s">
        <v>120</v>
      </c>
      <c r="B52" s="26" t="s">
        <v>15</v>
      </c>
      <c r="C52" s="32">
        <v>2024</v>
      </c>
      <c r="D52" s="33">
        <v>1.1499999999999999</v>
      </c>
      <c r="E52" s="33">
        <v>13.4</v>
      </c>
      <c r="F52" s="32">
        <v>350</v>
      </c>
      <c r="G52" s="26" t="s">
        <v>121</v>
      </c>
      <c r="H52" s="26" t="s">
        <v>122</v>
      </c>
      <c r="I52" s="26" t="s">
        <v>48</v>
      </c>
      <c r="J52" s="26" t="s">
        <v>15</v>
      </c>
      <c r="K52" s="26" t="s">
        <v>123</v>
      </c>
      <c r="L52" s="26" t="s">
        <v>124</v>
      </c>
      <c r="M52" s="34">
        <v>93.2</v>
      </c>
      <c r="N52" s="34">
        <v>94</v>
      </c>
      <c r="O52" s="31">
        <v>94</v>
      </c>
      <c r="P52" s="67" t="str" cm="1">
        <f t="array" ref="P52">_xlfn.IFS(O52&gt;=95,"Prague Platinum",O52&gt;=90,"Prague Premium Gold",O52&gt;=87,"Prague Gold",O52&gt;=85,"Prague Silver",O52&lt;85,"--")</f>
        <v>Prague Premium Gold</v>
      </c>
    </row>
    <row r="53" spans="1:16" ht="12" customHeight="1" x14ac:dyDescent="0.2">
      <c r="A53" s="60" t="s">
        <v>120</v>
      </c>
      <c r="B53" s="1" t="s">
        <v>15</v>
      </c>
      <c r="C53" s="3">
        <v>2024</v>
      </c>
      <c r="D53" s="4">
        <v>5</v>
      </c>
      <c r="E53" s="4">
        <v>12.5</v>
      </c>
      <c r="F53" s="3">
        <v>149</v>
      </c>
      <c r="G53" s="5" t="s">
        <v>125</v>
      </c>
      <c r="H53" s="5" t="s">
        <v>126</v>
      </c>
      <c r="I53" s="5" t="s">
        <v>18</v>
      </c>
      <c r="J53" s="5" t="s">
        <v>15</v>
      </c>
      <c r="K53" s="5" t="s">
        <v>127</v>
      </c>
      <c r="L53" s="5" t="s">
        <v>128</v>
      </c>
      <c r="M53" s="6">
        <v>90.6</v>
      </c>
      <c r="N53" s="6">
        <v>90</v>
      </c>
      <c r="O53" s="2">
        <v>90</v>
      </c>
      <c r="P53" s="61" t="str" cm="1">
        <f t="array" ref="P53">_xlfn.IFS(O53&gt;=95,"Prague Platinum",O53&gt;=90,"Prague Premium Gold",O53&gt;=87,"Prague Gold",O53&gt;=85,"Prague Silver",O53&lt;85,"--")</f>
        <v>Prague Premium Gold</v>
      </c>
    </row>
    <row r="54" spans="1:16" ht="12" customHeight="1" x14ac:dyDescent="0.2">
      <c r="A54" s="62" t="s">
        <v>120</v>
      </c>
      <c r="B54" s="8" t="s">
        <v>15</v>
      </c>
      <c r="C54" s="9">
        <v>2022</v>
      </c>
      <c r="D54" s="10">
        <v>6</v>
      </c>
      <c r="E54" s="10">
        <v>13</v>
      </c>
      <c r="F54" s="9">
        <v>199</v>
      </c>
      <c r="G54" s="11" t="s">
        <v>129</v>
      </c>
      <c r="H54" s="11" t="s">
        <v>126</v>
      </c>
      <c r="I54" s="11" t="s">
        <v>18</v>
      </c>
      <c r="J54" s="11" t="s">
        <v>15</v>
      </c>
      <c r="K54" s="11" t="s">
        <v>127</v>
      </c>
      <c r="L54" s="11" t="s">
        <v>130</v>
      </c>
      <c r="M54" s="12">
        <v>90</v>
      </c>
      <c r="N54" s="12">
        <v>90</v>
      </c>
      <c r="O54" s="13">
        <v>90</v>
      </c>
      <c r="P54" s="63" t="str" cm="1">
        <f t="array" ref="P54">_xlfn.IFS(O54&gt;=95,"Prague Platinum",O54&gt;=90,"Prague Premium Gold",O54&gt;=87,"Prague Gold",O54&gt;=85,"Prague Silver",O54&lt;85,"--")</f>
        <v>Prague Premium Gold</v>
      </c>
    </row>
    <row r="55" spans="1:16" ht="12" customHeight="1" x14ac:dyDescent="0.2">
      <c r="A55" s="56" t="s">
        <v>241</v>
      </c>
      <c r="B55" s="47"/>
      <c r="C55" s="48"/>
      <c r="D55" s="49"/>
      <c r="E55" s="49"/>
      <c r="F55" s="48"/>
      <c r="G55" s="50"/>
      <c r="H55" s="50"/>
      <c r="I55" s="50"/>
      <c r="J55" s="50"/>
      <c r="K55" s="50"/>
      <c r="L55" s="50"/>
      <c r="M55" s="51"/>
      <c r="N55" s="51"/>
      <c r="O55" s="52"/>
      <c r="P55" s="57"/>
    </row>
    <row r="56" spans="1:16" ht="12" customHeight="1" x14ac:dyDescent="0.2">
      <c r="A56" s="69" t="s">
        <v>242</v>
      </c>
      <c r="B56" s="35" t="s">
        <v>15</v>
      </c>
      <c r="C56" s="36">
        <v>2018</v>
      </c>
      <c r="D56" s="37">
        <v>4</v>
      </c>
      <c r="E56" s="37">
        <v>12</v>
      </c>
      <c r="F56" s="36">
        <v>1032</v>
      </c>
      <c r="G56" s="38" t="s">
        <v>243</v>
      </c>
      <c r="H56" s="38" t="s">
        <v>244</v>
      </c>
      <c r="I56" s="38" t="s">
        <v>22</v>
      </c>
      <c r="J56" s="38" t="s">
        <v>15</v>
      </c>
      <c r="K56" s="38" t="s">
        <v>245</v>
      </c>
      <c r="L56" s="38" t="s">
        <v>246</v>
      </c>
      <c r="M56" s="39">
        <v>95.2</v>
      </c>
      <c r="N56" s="39">
        <v>95</v>
      </c>
      <c r="O56" s="40">
        <v>95</v>
      </c>
      <c r="P56" s="70" t="s">
        <v>14</v>
      </c>
    </row>
    <row r="57" spans="1:16" ht="12" customHeight="1" x14ac:dyDescent="0.2">
      <c r="A57" s="56" t="s">
        <v>247</v>
      </c>
      <c r="B57" s="83"/>
      <c r="C57" s="84"/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5"/>
    </row>
    <row r="58" spans="1:16" ht="12" customHeight="1" x14ac:dyDescent="0.2">
      <c r="A58" s="64" t="s">
        <v>242</v>
      </c>
      <c r="B58" s="20" t="s">
        <v>25</v>
      </c>
      <c r="C58" s="21">
        <v>2023</v>
      </c>
      <c r="D58" s="22">
        <v>0</v>
      </c>
      <c r="E58" s="22">
        <v>14</v>
      </c>
      <c r="F58" s="21">
        <v>380</v>
      </c>
      <c r="G58" s="23" t="s">
        <v>248</v>
      </c>
      <c r="H58" s="23" t="s">
        <v>249</v>
      </c>
      <c r="I58" s="23" t="s">
        <v>249</v>
      </c>
      <c r="J58" s="23" t="s">
        <v>25</v>
      </c>
      <c r="K58" s="23" t="s">
        <v>53</v>
      </c>
      <c r="L58" s="23" t="s">
        <v>250</v>
      </c>
      <c r="M58" s="24">
        <v>93.2</v>
      </c>
      <c r="N58" s="24">
        <v>93.6666666666667</v>
      </c>
      <c r="O58" s="25">
        <v>94</v>
      </c>
      <c r="P58" s="65" t="s">
        <v>23</v>
      </c>
    </row>
    <row r="59" spans="1:16" ht="12" customHeight="1" x14ac:dyDescent="0.2">
      <c r="A59" s="60" t="s">
        <v>242</v>
      </c>
      <c r="B59" s="1" t="s">
        <v>25</v>
      </c>
      <c r="C59" s="3">
        <v>2024</v>
      </c>
      <c r="D59" s="4">
        <v>0.5</v>
      </c>
      <c r="E59" s="4">
        <v>12.5</v>
      </c>
      <c r="F59" s="3">
        <v>345</v>
      </c>
      <c r="G59" s="5" t="s">
        <v>251</v>
      </c>
      <c r="H59" s="5" t="s">
        <v>116</v>
      </c>
      <c r="I59" s="5" t="s">
        <v>116</v>
      </c>
      <c r="J59" s="5" t="s">
        <v>25</v>
      </c>
      <c r="K59" s="5" t="s">
        <v>29</v>
      </c>
      <c r="L59" s="5" t="s">
        <v>252</v>
      </c>
      <c r="M59" s="6">
        <v>91.6</v>
      </c>
      <c r="N59" s="6">
        <v>92.3333333333333</v>
      </c>
      <c r="O59" s="2">
        <v>92</v>
      </c>
      <c r="P59" s="61" t="str" cm="1">
        <f t="array" ref="P59">_xlfn.IFS(O59&gt;=95,"Prague Platinum",O59&gt;=90,"Prague Premium Gold",O59&gt;=87,"Prague Gold",O59&gt;=85,"Prague Silver",O59&lt;85,"--")</f>
        <v>Prague Premium Gold</v>
      </c>
    </row>
    <row r="60" spans="1:16" ht="12" customHeight="1" x14ac:dyDescent="0.2">
      <c r="A60" s="60" t="s">
        <v>242</v>
      </c>
      <c r="B60" s="1" t="s">
        <v>25</v>
      </c>
      <c r="C60" s="3">
        <v>2022</v>
      </c>
      <c r="D60" s="4">
        <v>0.6</v>
      </c>
      <c r="E60" s="4">
        <v>13</v>
      </c>
      <c r="F60" s="3">
        <v>350</v>
      </c>
      <c r="G60" s="5" t="s">
        <v>253</v>
      </c>
      <c r="H60" s="5" t="s">
        <v>28</v>
      </c>
      <c r="I60" s="5" t="s">
        <v>28</v>
      </c>
      <c r="J60" s="5" t="s">
        <v>25</v>
      </c>
      <c r="K60" s="5" t="s">
        <v>27</v>
      </c>
      <c r="L60" s="5" t="s">
        <v>254</v>
      </c>
      <c r="M60" s="6">
        <v>91.4</v>
      </c>
      <c r="N60" s="6">
        <v>92</v>
      </c>
      <c r="O60" s="2">
        <v>92</v>
      </c>
      <c r="P60" s="61" t="str" cm="1">
        <f t="array" ref="P60">_xlfn.IFS(O60&gt;=95,"Prague Platinum",O60&gt;=90,"Prague Premium Gold",O60&gt;=87,"Prague Gold",O60&gt;=85,"Prague Silver",O60&lt;85,"--")</f>
        <v>Prague Premium Gold</v>
      </c>
    </row>
    <row r="61" spans="1:16" ht="12" customHeight="1" x14ac:dyDescent="0.2">
      <c r="A61" s="60" t="s">
        <v>242</v>
      </c>
      <c r="B61" s="1" t="s">
        <v>25</v>
      </c>
      <c r="C61" s="3">
        <v>2025</v>
      </c>
      <c r="D61" s="4">
        <v>5.6</v>
      </c>
      <c r="E61" s="4">
        <v>11.5</v>
      </c>
      <c r="F61" s="3">
        <v>190</v>
      </c>
      <c r="G61" s="5" t="s">
        <v>255</v>
      </c>
      <c r="H61" s="5" t="s">
        <v>95</v>
      </c>
      <c r="I61" s="5" t="s">
        <v>95</v>
      </c>
      <c r="J61" s="5" t="s">
        <v>25</v>
      </c>
      <c r="K61" s="5" t="s">
        <v>27</v>
      </c>
      <c r="L61" s="5" t="s">
        <v>256</v>
      </c>
      <c r="M61" s="6">
        <v>91</v>
      </c>
      <c r="N61" s="6">
        <v>91.3333333333333</v>
      </c>
      <c r="O61" s="2">
        <v>91</v>
      </c>
      <c r="P61" s="61" t="str" cm="1">
        <f t="array" ref="P61">_xlfn.IFS(O61&gt;=95,"Prague Platinum",O61&gt;=90,"Prague Premium Gold",O61&gt;=87,"Prague Gold",O61&gt;=85,"Prague Silver",O61&lt;85,"--")</f>
        <v>Prague Premium Gold</v>
      </c>
    </row>
    <row r="62" spans="1:16" ht="12" customHeight="1" x14ac:dyDescent="0.2">
      <c r="A62" s="60" t="s">
        <v>242</v>
      </c>
      <c r="B62" s="1" t="s">
        <v>25</v>
      </c>
      <c r="C62" s="3">
        <v>2025</v>
      </c>
      <c r="D62" s="4">
        <v>3.7</v>
      </c>
      <c r="E62" s="4">
        <v>12.5</v>
      </c>
      <c r="F62" s="3">
        <v>199</v>
      </c>
      <c r="G62" s="5" t="s">
        <v>257</v>
      </c>
      <c r="H62" s="5" t="s">
        <v>94</v>
      </c>
      <c r="I62" s="5" t="s">
        <v>94</v>
      </c>
      <c r="J62" s="5" t="s">
        <v>25</v>
      </c>
      <c r="K62" s="5" t="s">
        <v>53</v>
      </c>
      <c r="L62" s="5" t="s">
        <v>258</v>
      </c>
      <c r="M62" s="6">
        <v>91</v>
      </c>
      <c r="N62" s="6">
        <v>91</v>
      </c>
      <c r="O62" s="2">
        <v>91</v>
      </c>
      <c r="P62" s="61" t="str" cm="1">
        <f t="array" ref="P62">_xlfn.IFS(O62&gt;=95,"Prague Platinum",O62&gt;=90,"Prague Premium Gold",O62&gt;=87,"Prague Gold",O62&gt;=85,"Prague Silver",O62&lt;85,"--")</f>
        <v>Prague Premium Gold</v>
      </c>
    </row>
    <row r="63" spans="1:16" ht="12" customHeight="1" x14ac:dyDescent="0.2">
      <c r="A63" s="60" t="s">
        <v>242</v>
      </c>
      <c r="B63" s="1" t="s">
        <v>25</v>
      </c>
      <c r="C63" s="3">
        <v>2024</v>
      </c>
      <c r="D63" s="4">
        <v>0.6</v>
      </c>
      <c r="E63" s="4">
        <v>12.5</v>
      </c>
      <c r="F63" s="3">
        <v>350</v>
      </c>
      <c r="G63" s="5" t="s">
        <v>253</v>
      </c>
      <c r="H63" s="5" t="s">
        <v>28</v>
      </c>
      <c r="I63" s="5" t="s">
        <v>28</v>
      </c>
      <c r="J63" s="5" t="s">
        <v>25</v>
      </c>
      <c r="K63" s="5" t="s">
        <v>29</v>
      </c>
      <c r="L63" s="5" t="s">
        <v>259</v>
      </c>
      <c r="M63" s="6">
        <v>91</v>
      </c>
      <c r="N63" s="6">
        <v>91</v>
      </c>
      <c r="O63" s="2">
        <v>91</v>
      </c>
      <c r="P63" s="61" t="str" cm="1">
        <f t="array" ref="P63">_xlfn.IFS(O63&gt;=95,"Prague Platinum",O63&gt;=90,"Prague Premium Gold",O63&gt;=87,"Prague Gold",O63&gt;=85,"Prague Silver",O63&lt;85,"--")</f>
        <v>Prague Premium Gold</v>
      </c>
    </row>
    <row r="64" spans="1:16" ht="12" customHeight="1" x14ac:dyDescent="0.2">
      <c r="A64" s="60" t="s">
        <v>242</v>
      </c>
      <c r="B64" s="1" t="s">
        <v>25</v>
      </c>
      <c r="C64" s="3">
        <v>2025</v>
      </c>
      <c r="D64" s="4">
        <v>33.299999999999997</v>
      </c>
      <c r="E64" s="4">
        <v>13.5</v>
      </c>
      <c r="F64" s="3">
        <v>220</v>
      </c>
      <c r="G64" s="5" t="s">
        <v>102</v>
      </c>
      <c r="H64" s="5" t="s">
        <v>95</v>
      </c>
      <c r="I64" s="5" t="s">
        <v>95</v>
      </c>
      <c r="J64" s="5" t="s">
        <v>25</v>
      </c>
      <c r="K64" s="5" t="s">
        <v>27</v>
      </c>
      <c r="L64" s="5" t="s">
        <v>260</v>
      </c>
      <c r="M64" s="6">
        <v>90.8</v>
      </c>
      <c r="N64" s="6">
        <v>90.6666666666667</v>
      </c>
      <c r="O64" s="2">
        <v>91</v>
      </c>
      <c r="P64" s="61" t="str" cm="1">
        <f t="array" ref="P64">_xlfn.IFS(O64&gt;=95,"Prague Platinum",O64&gt;=90,"Prague Premium Gold",O64&gt;=87,"Prague Gold",O64&gt;=85,"Prague Silver",O64&lt;85,"--")</f>
        <v>Prague Premium Gold</v>
      </c>
    </row>
    <row r="65" spans="1:16" ht="12" customHeight="1" x14ac:dyDescent="0.2">
      <c r="A65" s="60" t="s">
        <v>242</v>
      </c>
      <c r="B65" s="1" t="s">
        <v>25</v>
      </c>
      <c r="C65" s="3">
        <v>2025</v>
      </c>
      <c r="D65" s="4">
        <v>3.5</v>
      </c>
      <c r="E65" s="4">
        <v>13</v>
      </c>
      <c r="F65" s="3">
        <v>200</v>
      </c>
      <c r="G65" s="5" t="s">
        <v>261</v>
      </c>
      <c r="H65" s="5" t="s">
        <v>69</v>
      </c>
      <c r="I65" s="5" t="s">
        <v>69</v>
      </c>
      <c r="J65" s="5" t="s">
        <v>25</v>
      </c>
      <c r="K65" s="5" t="s">
        <v>27</v>
      </c>
      <c r="L65" s="5" t="s">
        <v>262</v>
      </c>
      <c r="M65" s="6">
        <v>90.6</v>
      </c>
      <c r="N65" s="6">
        <v>90.6666666666667</v>
      </c>
      <c r="O65" s="2">
        <v>91</v>
      </c>
      <c r="P65" s="61" t="str" cm="1">
        <f t="array" ref="P65">_xlfn.IFS(O65&gt;=95,"Prague Platinum",O65&gt;=90,"Prague Premium Gold",O65&gt;=87,"Prague Gold",O65&gt;=85,"Prague Silver",O65&lt;85,"--")</f>
        <v>Prague Premium Gold</v>
      </c>
    </row>
    <row r="66" spans="1:16" ht="12" customHeight="1" x14ac:dyDescent="0.2">
      <c r="A66" s="60" t="s">
        <v>242</v>
      </c>
      <c r="B66" s="1" t="s">
        <v>25</v>
      </c>
      <c r="C66" s="3">
        <v>2025</v>
      </c>
      <c r="D66" s="4">
        <v>3.8</v>
      </c>
      <c r="E66" s="4">
        <v>12.5</v>
      </c>
      <c r="F66" s="3">
        <v>220</v>
      </c>
      <c r="G66" s="5" t="s">
        <v>261</v>
      </c>
      <c r="H66" s="5" t="s">
        <v>95</v>
      </c>
      <c r="I66" s="5" t="s">
        <v>95</v>
      </c>
      <c r="J66" s="5" t="s">
        <v>25</v>
      </c>
      <c r="K66" s="5" t="s">
        <v>27</v>
      </c>
      <c r="L66" s="5" t="s">
        <v>263</v>
      </c>
      <c r="M66" s="6">
        <v>90.6</v>
      </c>
      <c r="N66" s="6">
        <v>90.6666666666667</v>
      </c>
      <c r="O66" s="2">
        <v>91</v>
      </c>
      <c r="P66" s="61" t="str" cm="1">
        <f t="array" ref="P66">_xlfn.IFS(O66&gt;=95,"Prague Platinum",O66&gt;=90,"Prague Premium Gold",O66&gt;=87,"Prague Gold",O66&gt;=85,"Prague Silver",O66&lt;85,"--")</f>
        <v>Prague Premium Gold</v>
      </c>
    </row>
    <row r="67" spans="1:16" ht="12" customHeight="1" x14ac:dyDescent="0.2">
      <c r="A67" s="60" t="s">
        <v>242</v>
      </c>
      <c r="B67" s="1" t="s">
        <v>25</v>
      </c>
      <c r="C67" s="3">
        <v>2025</v>
      </c>
      <c r="D67" s="4">
        <v>13.3</v>
      </c>
      <c r="E67" s="4">
        <v>12.6</v>
      </c>
      <c r="F67" s="3">
        <v>259</v>
      </c>
      <c r="G67" s="5" t="s">
        <v>264</v>
      </c>
      <c r="H67" s="5" t="s">
        <v>30</v>
      </c>
      <c r="I67" s="5" t="s">
        <v>30</v>
      </c>
      <c r="J67" s="5" t="s">
        <v>25</v>
      </c>
      <c r="K67" s="5" t="s">
        <v>27</v>
      </c>
      <c r="L67" s="5" t="s">
        <v>265</v>
      </c>
      <c r="M67" s="6">
        <v>90.4</v>
      </c>
      <c r="N67" s="6">
        <v>90.3333333333333</v>
      </c>
      <c r="O67" s="2">
        <v>90</v>
      </c>
      <c r="P67" s="61" t="str" cm="1">
        <f t="array" ref="P67">_xlfn.IFS(O67&gt;=95,"Prague Platinum",O67&gt;=90,"Prague Premium Gold",O67&gt;=87,"Prague Gold",O67&gt;=85,"Prague Silver",O67&lt;85,"--")</f>
        <v>Prague Premium Gold</v>
      </c>
    </row>
    <row r="68" spans="1:16" ht="12" customHeight="1" x14ac:dyDescent="0.2">
      <c r="A68" s="60" t="s">
        <v>242</v>
      </c>
      <c r="B68" s="1" t="s">
        <v>25</v>
      </c>
      <c r="C68" s="3">
        <v>2025</v>
      </c>
      <c r="D68" s="4">
        <v>9.9</v>
      </c>
      <c r="E68" s="4">
        <v>12.3</v>
      </c>
      <c r="F68" s="3">
        <v>259</v>
      </c>
      <c r="G68" s="5" t="s">
        <v>266</v>
      </c>
      <c r="H68" s="5" t="s">
        <v>30</v>
      </c>
      <c r="I68" s="5" t="s">
        <v>30</v>
      </c>
      <c r="J68" s="5" t="s">
        <v>25</v>
      </c>
      <c r="K68" s="5" t="s">
        <v>27</v>
      </c>
      <c r="L68" s="5" t="s">
        <v>267</v>
      </c>
      <c r="M68" s="6">
        <v>90.2</v>
      </c>
      <c r="N68" s="6">
        <v>90.3333333333333</v>
      </c>
      <c r="O68" s="2">
        <v>90</v>
      </c>
      <c r="P68" s="61" t="str" cm="1">
        <f t="array" ref="P68">_xlfn.IFS(O68&gt;=95,"Prague Platinum",O68&gt;=90,"Prague Premium Gold",O68&gt;=87,"Prague Gold",O68&gt;=85,"Prague Silver",O68&lt;85,"--")</f>
        <v>Prague Premium Gold</v>
      </c>
    </row>
    <row r="69" spans="1:16" ht="12" customHeight="1" x14ac:dyDescent="0.2">
      <c r="A69" s="60" t="s">
        <v>242</v>
      </c>
      <c r="B69" s="1" t="s">
        <v>25</v>
      </c>
      <c r="C69" s="3">
        <v>2021</v>
      </c>
      <c r="D69" s="4">
        <v>16.2</v>
      </c>
      <c r="E69" s="4">
        <v>11</v>
      </c>
      <c r="F69" s="3">
        <v>170</v>
      </c>
      <c r="G69" s="5" t="s">
        <v>268</v>
      </c>
      <c r="H69" s="5" t="s">
        <v>50</v>
      </c>
      <c r="I69" s="5" t="s">
        <v>50</v>
      </c>
      <c r="J69" s="5" t="s">
        <v>25</v>
      </c>
      <c r="K69" s="5" t="s">
        <v>27</v>
      </c>
      <c r="L69" s="5" t="s">
        <v>269</v>
      </c>
      <c r="M69" s="6">
        <v>90</v>
      </c>
      <c r="N69" s="6">
        <v>90</v>
      </c>
      <c r="O69" s="2">
        <v>90</v>
      </c>
      <c r="P69" s="61" t="str" cm="1">
        <f t="array" ref="P69">_xlfn.IFS(O69&gt;=95,"Prague Platinum",O69&gt;=90,"Prague Premium Gold",O69&gt;=87,"Prague Gold",O69&gt;=85,"Prague Silver",O69&lt;85,"--")</f>
        <v>Prague Premium Gold</v>
      </c>
    </row>
    <row r="70" spans="1:16" ht="12" customHeight="1" x14ac:dyDescent="0.2">
      <c r="A70" s="60" t="s">
        <v>242</v>
      </c>
      <c r="B70" s="1" t="s">
        <v>25</v>
      </c>
      <c r="C70" s="3">
        <v>2024</v>
      </c>
      <c r="D70" s="4">
        <v>3.1</v>
      </c>
      <c r="E70" s="4">
        <v>13.01</v>
      </c>
      <c r="F70" s="3">
        <v>260</v>
      </c>
      <c r="G70" s="5" t="s">
        <v>270</v>
      </c>
      <c r="H70" s="5" t="s">
        <v>79</v>
      </c>
      <c r="I70" s="5" t="s">
        <v>271</v>
      </c>
      <c r="J70" s="5" t="s">
        <v>25</v>
      </c>
      <c r="K70" s="5" t="s">
        <v>27</v>
      </c>
      <c r="L70" s="5" t="s">
        <v>272</v>
      </c>
      <c r="M70" s="6">
        <v>89.6</v>
      </c>
      <c r="N70" s="6">
        <v>90</v>
      </c>
      <c r="O70" s="2">
        <v>90</v>
      </c>
      <c r="P70" s="61" t="str" cm="1">
        <f t="array" ref="P70">_xlfn.IFS(O70&gt;=95,"Prague Platinum",O70&gt;=90,"Prague Premium Gold",O70&gt;=87,"Prague Gold",O70&gt;=85,"Prague Silver",O70&lt;85,"--")</f>
        <v>Prague Premium Gold</v>
      </c>
    </row>
    <row r="71" spans="1:16" ht="12" customHeight="1" x14ac:dyDescent="0.2">
      <c r="A71" s="60" t="s">
        <v>242</v>
      </c>
      <c r="B71" s="1" t="s">
        <v>25</v>
      </c>
      <c r="C71" s="3">
        <v>2025</v>
      </c>
      <c r="D71" s="4">
        <v>5.7</v>
      </c>
      <c r="E71" s="4">
        <v>13.2</v>
      </c>
      <c r="F71" s="3">
        <v>259</v>
      </c>
      <c r="G71" s="5" t="s">
        <v>273</v>
      </c>
      <c r="H71" s="5" t="s">
        <v>30</v>
      </c>
      <c r="I71" s="5" t="s">
        <v>30</v>
      </c>
      <c r="J71" s="5" t="s">
        <v>25</v>
      </c>
      <c r="K71" s="5" t="s">
        <v>27</v>
      </c>
      <c r="L71" s="5" t="s">
        <v>274</v>
      </c>
      <c r="M71" s="6">
        <v>89.8</v>
      </c>
      <c r="N71" s="6">
        <v>89.6666666666667</v>
      </c>
      <c r="O71" s="2">
        <v>90</v>
      </c>
      <c r="P71" s="61" t="str" cm="1">
        <f t="array" ref="P71">_xlfn.IFS(O71&gt;=95,"Prague Platinum",O71&gt;=90,"Prague Premium Gold",O71&gt;=87,"Prague Gold",O71&gt;=85,"Prague Silver",O71&lt;85,"--")</f>
        <v>Prague Premium Gold</v>
      </c>
    </row>
    <row r="72" spans="1:16" ht="12" customHeight="1" x14ac:dyDescent="0.2">
      <c r="A72" s="60" t="s">
        <v>242</v>
      </c>
      <c r="B72" s="1" t="s">
        <v>25</v>
      </c>
      <c r="C72" s="3">
        <v>2025</v>
      </c>
      <c r="D72" s="4">
        <v>12</v>
      </c>
      <c r="E72" s="4">
        <v>11.5</v>
      </c>
      <c r="F72" s="3">
        <v>249</v>
      </c>
      <c r="G72" s="5" t="s">
        <v>261</v>
      </c>
      <c r="H72" s="5" t="s">
        <v>275</v>
      </c>
      <c r="I72" s="5" t="s">
        <v>275</v>
      </c>
      <c r="J72" s="5" t="s">
        <v>25</v>
      </c>
      <c r="K72" s="5" t="s">
        <v>26</v>
      </c>
      <c r="L72" s="5" t="s">
        <v>276</v>
      </c>
      <c r="M72" s="6">
        <v>89.2</v>
      </c>
      <c r="N72" s="6">
        <v>89.3333333333333</v>
      </c>
      <c r="O72" s="2">
        <v>89</v>
      </c>
      <c r="P72" s="61" t="str" cm="1">
        <f t="array" ref="P72">_xlfn.IFS(O72&gt;=95,"Prague Platinum",O72&gt;=90,"Prague Premium Gold",O72&gt;=87,"Prague Gold",O72&gt;=85,"Prague Silver",O72&lt;85,"--")</f>
        <v>Prague Gold</v>
      </c>
    </row>
    <row r="73" spans="1:16" ht="12" customHeight="1" x14ac:dyDescent="0.2">
      <c r="A73" s="60" t="s">
        <v>242</v>
      </c>
      <c r="B73" s="1" t="s">
        <v>25</v>
      </c>
      <c r="C73" s="3">
        <v>2025</v>
      </c>
      <c r="D73" s="4">
        <v>14.4</v>
      </c>
      <c r="E73" s="4">
        <v>12.5</v>
      </c>
      <c r="F73" s="3">
        <v>230</v>
      </c>
      <c r="G73" s="5" t="s">
        <v>277</v>
      </c>
      <c r="H73" s="5" t="s">
        <v>33</v>
      </c>
      <c r="I73" s="5" t="s">
        <v>33</v>
      </c>
      <c r="J73" s="5" t="s">
        <v>25</v>
      </c>
      <c r="K73" s="5" t="s">
        <v>27</v>
      </c>
      <c r="L73" s="5" t="s">
        <v>278</v>
      </c>
      <c r="M73" s="6">
        <v>89</v>
      </c>
      <c r="N73" s="6">
        <v>89</v>
      </c>
      <c r="O73" s="2">
        <v>89</v>
      </c>
      <c r="P73" s="61" t="str" cm="1">
        <f t="array" ref="P73">_xlfn.IFS(O73&gt;=95,"Prague Platinum",O73&gt;=90,"Prague Premium Gold",O73&gt;=87,"Prague Gold",O73&gt;=85,"Prague Silver",O73&lt;85,"--")</f>
        <v>Prague Gold</v>
      </c>
    </row>
    <row r="74" spans="1:16" ht="12" customHeight="1" x14ac:dyDescent="0.2">
      <c r="A74" s="60" t="s">
        <v>242</v>
      </c>
      <c r="B74" s="1" t="s">
        <v>25</v>
      </c>
      <c r="C74" s="3">
        <v>2025</v>
      </c>
      <c r="D74" s="4">
        <v>4.3</v>
      </c>
      <c r="E74" s="4">
        <v>12</v>
      </c>
      <c r="F74" s="3">
        <v>259</v>
      </c>
      <c r="G74" s="5" t="s">
        <v>279</v>
      </c>
      <c r="H74" s="5" t="s">
        <v>30</v>
      </c>
      <c r="I74" s="5" t="s">
        <v>30</v>
      </c>
      <c r="J74" s="5" t="s">
        <v>25</v>
      </c>
      <c r="K74" s="5" t="s">
        <v>27</v>
      </c>
      <c r="L74" s="5" t="s">
        <v>280</v>
      </c>
      <c r="M74" s="6">
        <v>88.6</v>
      </c>
      <c r="N74" s="6">
        <v>89</v>
      </c>
      <c r="O74" s="2">
        <v>89</v>
      </c>
      <c r="P74" s="61" t="str" cm="1">
        <f t="array" ref="P74">_xlfn.IFS(O74&gt;=95,"Prague Platinum",O74&gt;=90,"Prague Premium Gold",O74&gt;=87,"Prague Gold",O74&gt;=85,"Prague Silver",O74&lt;85,"--")</f>
        <v>Prague Gold</v>
      </c>
    </row>
    <row r="75" spans="1:16" ht="12" customHeight="1" x14ac:dyDescent="0.2">
      <c r="A75" s="60" t="s">
        <v>242</v>
      </c>
      <c r="B75" s="1" t="s">
        <v>25</v>
      </c>
      <c r="C75" s="3">
        <v>2025</v>
      </c>
      <c r="D75" s="4">
        <v>2.1</v>
      </c>
      <c r="E75" s="4">
        <v>12.5</v>
      </c>
      <c r="F75" s="3">
        <v>200</v>
      </c>
      <c r="G75" s="5" t="s">
        <v>281</v>
      </c>
      <c r="H75" s="5" t="s">
        <v>95</v>
      </c>
      <c r="I75" s="5" t="s">
        <v>95</v>
      </c>
      <c r="J75" s="5" t="s">
        <v>25</v>
      </c>
      <c r="K75" s="5" t="s">
        <v>27</v>
      </c>
      <c r="L75" s="5" t="s">
        <v>282</v>
      </c>
      <c r="M75" s="6">
        <v>88.2</v>
      </c>
      <c r="N75" s="6">
        <v>88.3333333333333</v>
      </c>
      <c r="O75" s="2">
        <v>88</v>
      </c>
      <c r="P75" s="61" t="str" cm="1">
        <f t="array" ref="P75">_xlfn.IFS(O75&gt;=95,"Prague Platinum",O75&gt;=90,"Prague Premium Gold",O75&gt;=87,"Prague Gold",O75&gt;=85,"Prague Silver",O75&lt;85,"--")</f>
        <v>Prague Gold</v>
      </c>
    </row>
    <row r="76" spans="1:16" ht="12" customHeight="1" x14ac:dyDescent="0.2">
      <c r="A76" s="60" t="s">
        <v>242</v>
      </c>
      <c r="B76" s="1" t="s">
        <v>25</v>
      </c>
      <c r="C76" s="3">
        <v>2025</v>
      </c>
      <c r="D76" s="4">
        <v>8.6</v>
      </c>
      <c r="E76" s="4">
        <v>13</v>
      </c>
      <c r="F76" s="3">
        <v>220</v>
      </c>
      <c r="G76" s="5" t="s">
        <v>261</v>
      </c>
      <c r="H76" s="5" t="s">
        <v>95</v>
      </c>
      <c r="I76" s="5" t="s">
        <v>95</v>
      </c>
      <c r="J76" s="5" t="s">
        <v>25</v>
      </c>
      <c r="K76" s="5" t="s">
        <v>27</v>
      </c>
      <c r="L76" s="5" t="s">
        <v>283</v>
      </c>
      <c r="M76" s="6">
        <v>88.2</v>
      </c>
      <c r="N76" s="6">
        <v>88</v>
      </c>
      <c r="O76" s="2">
        <v>88</v>
      </c>
      <c r="P76" s="61" t="str" cm="1">
        <f t="array" ref="P76">_xlfn.IFS(O76&gt;=95,"Prague Platinum",O76&gt;=90,"Prague Premium Gold",O76&gt;=87,"Prague Gold",O76&gt;=85,"Prague Silver",O76&lt;85,"--")</f>
        <v>Prague Gold</v>
      </c>
    </row>
    <row r="77" spans="1:16" ht="12" customHeight="1" x14ac:dyDescent="0.2">
      <c r="A77" s="60" t="s">
        <v>242</v>
      </c>
      <c r="B77" s="1" t="s">
        <v>25</v>
      </c>
      <c r="C77" s="3">
        <v>2024</v>
      </c>
      <c r="D77" s="4">
        <v>26.8</v>
      </c>
      <c r="E77" s="4">
        <v>12</v>
      </c>
      <c r="F77" s="3">
        <v>190</v>
      </c>
      <c r="G77" s="5" t="s">
        <v>284</v>
      </c>
      <c r="H77" s="5" t="s">
        <v>50</v>
      </c>
      <c r="I77" s="5" t="s">
        <v>50</v>
      </c>
      <c r="J77" s="5" t="s">
        <v>25</v>
      </c>
      <c r="K77" s="5" t="s">
        <v>27</v>
      </c>
      <c r="L77" s="5" t="s">
        <v>285</v>
      </c>
      <c r="M77" s="6">
        <v>88</v>
      </c>
      <c r="N77" s="6">
        <v>88</v>
      </c>
      <c r="O77" s="2">
        <v>88</v>
      </c>
      <c r="P77" s="61" t="str" cm="1">
        <f t="array" ref="P77">_xlfn.IFS(O77&gt;=95,"Prague Platinum",O77&gt;=90,"Prague Premium Gold",O77&gt;=87,"Prague Gold",O77&gt;=85,"Prague Silver",O77&lt;85,"--")</f>
        <v>Prague Gold</v>
      </c>
    </row>
    <row r="78" spans="1:16" ht="12" customHeight="1" x14ac:dyDescent="0.2">
      <c r="A78" s="60" t="s">
        <v>242</v>
      </c>
      <c r="B78" s="1" t="s">
        <v>25</v>
      </c>
      <c r="C78" s="3">
        <v>2025</v>
      </c>
      <c r="D78" s="4">
        <v>6.6</v>
      </c>
      <c r="E78" s="4">
        <v>11.5</v>
      </c>
      <c r="F78" s="3">
        <v>250</v>
      </c>
      <c r="G78" s="5" t="s">
        <v>251</v>
      </c>
      <c r="H78" s="5" t="s">
        <v>286</v>
      </c>
      <c r="I78" s="5" t="s">
        <v>286</v>
      </c>
      <c r="J78" s="5" t="s">
        <v>25</v>
      </c>
      <c r="K78" s="5" t="s">
        <v>27</v>
      </c>
      <c r="L78" s="5" t="s">
        <v>287</v>
      </c>
      <c r="M78" s="6">
        <v>88</v>
      </c>
      <c r="N78" s="6">
        <v>88</v>
      </c>
      <c r="O78" s="2">
        <v>88</v>
      </c>
      <c r="P78" s="61" t="str" cm="1">
        <f t="array" ref="P78">_xlfn.IFS(O78&gt;=95,"Prague Platinum",O78&gt;=90,"Prague Premium Gold",O78&gt;=87,"Prague Gold",O78&gt;=85,"Prague Silver",O78&lt;85,"--")</f>
        <v>Prague Gold</v>
      </c>
    </row>
    <row r="79" spans="1:16" ht="12" customHeight="1" x14ac:dyDescent="0.2">
      <c r="A79" s="60" t="s">
        <v>242</v>
      </c>
      <c r="B79" s="1" t="s">
        <v>25</v>
      </c>
      <c r="C79" s="3">
        <v>2024</v>
      </c>
      <c r="D79" s="4">
        <v>6.4</v>
      </c>
      <c r="E79" s="4">
        <v>12.7</v>
      </c>
      <c r="F79" s="3">
        <v>259</v>
      </c>
      <c r="G79" s="5" t="s">
        <v>266</v>
      </c>
      <c r="H79" s="5" t="s">
        <v>30</v>
      </c>
      <c r="I79" s="5" t="s">
        <v>30</v>
      </c>
      <c r="J79" s="5" t="s">
        <v>25</v>
      </c>
      <c r="K79" s="5" t="s">
        <v>27</v>
      </c>
      <c r="L79" s="5" t="s">
        <v>288</v>
      </c>
      <c r="M79" s="6">
        <v>88</v>
      </c>
      <c r="N79" s="6">
        <v>88</v>
      </c>
      <c r="O79" s="2">
        <v>88</v>
      </c>
      <c r="P79" s="61" t="str" cm="1">
        <f t="array" ref="P79">_xlfn.IFS(O79&gt;=95,"Prague Platinum",O79&gt;=90,"Prague Premium Gold",O79&gt;=87,"Prague Gold",O79&gt;=85,"Prague Silver",O79&lt;85,"--")</f>
        <v>Prague Gold</v>
      </c>
    </row>
    <row r="80" spans="1:16" ht="12" customHeight="1" x14ac:dyDescent="0.2">
      <c r="A80" s="60" t="s">
        <v>242</v>
      </c>
      <c r="B80" s="1" t="s">
        <v>25</v>
      </c>
      <c r="C80" s="3">
        <v>2025</v>
      </c>
      <c r="D80" s="4">
        <v>7.6</v>
      </c>
      <c r="E80" s="4">
        <v>13</v>
      </c>
      <c r="F80" s="3">
        <v>199</v>
      </c>
      <c r="G80" s="5" t="s">
        <v>289</v>
      </c>
      <c r="H80" s="5" t="s">
        <v>290</v>
      </c>
      <c r="I80" s="5" t="s">
        <v>52</v>
      </c>
      <c r="J80" s="5" t="s">
        <v>25</v>
      </c>
      <c r="K80" s="5" t="s">
        <v>27</v>
      </c>
      <c r="L80" s="5" t="s">
        <v>291</v>
      </c>
      <c r="M80" s="6">
        <v>87.8</v>
      </c>
      <c r="N80" s="6">
        <v>88</v>
      </c>
      <c r="O80" s="2">
        <v>88</v>
      </c>
      <c r="P80" s="61" t="str" cm="1">
        <f t="array" ref="P80">_xlfn.IFS(O80&gt;=95,"Prague Platinum",O80&gt;=90,"Prague Premium Gold",O80&gt;=87,"Prague Gold",O80&gt;=85,"Prague Silver",O80&lt;85,"--")</f>
        <v>Prague Gold</v>
      </c>
    </row>
    <row r="81" spans="1:16" ht="12" customHeight="1" x14ac:dyDescent="0.2">
      <c r="A81" s="60" t="s">
        <v>242</v>
      </c>
      <c r="B81" s="1" t="s">
        <v>25</v>
      </c>
      <c r="C81" s="3">
        <v>2025</v>
      </c>
      <c r="D81" s="4">
        <v>13.6</v>
      </c>
      <c r="E81" s="4">
        <v>11.8</v>
      </c>
      <c r="F81" s="3">
        <v>230</v>
      </c>
      <c r="G81" s="5" t="s">
        <v>292</v>
      </c>
      <c r="H81" s="5" t="s">
        <v>104</v>
      </c>
      <c r="I81" s="5" t="s">
        <v>104</v>
      </c>
      <c r="J81" s="5" t="s">
        <v>25</v>
      </c>
      <c r="K81" s="5" t="s">
        <v>27</v>
      </c>
      <c r="L81" s="5" t="s">
        <v>293</v>
      </c>
      <c r="M81" s="6">
        <v>87.8</v>
      </c>
      <c r="N81" s="6">
        <v>88</v>
      </c>
      <c r="O81" s="2">
        <v>88</v>
      </c>
      <c r="P81" s="61" t="str" cm="1">
        <f t="array" ref="P81">_xlfn.IFS(O81&gt;=95,"Prague Platinum",O81&gt;=90,"Prague Premium Gold",O81&gt;=87,"Prague Gold",O81&gt;=85,"Prague Silver",O81&lt;85,"--")</f>
        <v>Prague Gold</v>
      </c>
    </row>
    <row r="82" spans="1:16" ht="12" customHeight="1" x14ac:dyDescent="0.2">
      <c r="A82" s="60" t="s">
        <v>242</v>
      </c>
      <c r="B82" s="1" t="s">
        <v>25</v>
      </c>
      <c r="C82" s="3">
        <v>2025</v>
      </c>
      <c r="D82" s="4">
        <v>1</v>
      </c>
      <c r="E82" s="4">
        <v>12.4</v>
      </c>
      <c r="F82" s="3">
        <v>190</v>
      </c>
      <c r="G82" s="5" t="s">
        <v>251</v>
      </c>
      <c r="H82" s="5" t="s">
        <v>104</v>
      </c>
      <c r="I82" s="5" t="s">
        <v>104</v>
      </c>
      <c r="J82" s="5" t="s">
        <v>25</v>
      </c>
      <c r="K82" s="5" t="s">
        <v>27</v>
      </c>
      <c r="L82" s="5" t="s">
        <v>294</v>
      </c>
      <c r="M82" s="6">
        <v>87.6</v>
      </c>
      <c r="N82" s="6">
        <v>88</v>
      </c>
      <c r="O82" s="2">
        <v>88</v>
      </c>
      <c r="P82" s="61" t="str" cm="1">
        <f t="array" ref="P82">_xlfn.IFS(O82&gt;=95,"Prague Platinum",O82&gt;=90,"Prague Premium Gold",O82&gt;=87,"Prague Gold",O82&gt;=85,"Prague Silver",O82&lt;85,"--")</f>
        <v>Prague Gold</v>
      </c>
    </row>
    <row r="83" spans="1:16" ht="12" customHeight="1" x14ac:dyDescent="0.2">
      <c r="A83" s="60" t="s">
        <v>242</v>
      </c>
      <c r="B83" s="1" t="s">
        <v>25</v>
      </c>
      <c r="C83" s="3">
        <v>2025</v>
      </c>
      <c r="D83" s="4">
        <v>11.2</v>
      </c>
      <c r="E83" s="4">
        <v>12.1</v>
      </c>
      <c r="F83" s="3">
        <v>259</v>
      </c>
      <c r="G83" s="5" t="s">
        <v>295</v>
      </c>
      <c r="H83" s="5" t="s">
        <v>30</v>
      </c>
      <c r="I83" s="5" t="s">
        <v>30</v>
      </c>
      <c r="J83" s="5" t="s">
        <v>25</v>
      </c>
      <c r="K83" s="5" t="s">
        <v>27</v>
      </c>
      <c r="L83" s="5" t="s">
        <v>296</v>
      </c>
      <c r="M83" s="6">
        <v>87.6</v>
      </c>
      <c r="N83" s="6">
        <v>87.6666666666667</v>
      </c>
      <c r="O83" s="2">
        <v>88</v>
      </c>
      <c r="P83" s="61" t="str" cm="1">
        <f t="array" ref="P83">_xlfn.IFS(O83&gt;=95,"Prague Platinum",O83&gt;=90,"Prague Premium Gold",O83&gt;=87,"Prague Gold",O83&gt;=85,"Prague Silver",O83&lt;85,"--")</f>
        <v>Prague Gold</v>
      </c>
    </row>
    <row r="84" spans="1:16" ht="12" customHeight="1" x14ac:dyDescent="0.2">
      <c r="A84" s="60" t="s">
        <v>242</v>
      </c>
      <c r="B84" s="1" t="s">
        <v>25</v>
      </c>
      <c r="C84" s="3">
        <v>2021</v>
      </c>
      <c r="D84" s="4">
        <v>22.2</v>
      </c>
      <c r="E84" s="4">
        <v>11.5</v>
      </c>
      <c r="F84" s="3">
        <v>280</v>
      </c>
      <c r="G84" s="5" t="s">
        <v>279</v>
      </c>
      <c r="H84" s="5" t="s">
        <v>49</v>
      </c>
      <c r="I84" s="5" t="s">
        <v>49</v>
      </c>
      <c r="J84" s="5" t="s">
        <v>25</v>
      </c>
      <c r="K84" s="5" t="s">
        <v>27</v>
      </c>
      <c r="L84" s="5" t="s">
        <v>297</v>
      </c>
      <c r="M84" s="6">
        <v>87.6</v>
      </c>
      <c r="N84" s="6">
        <v>87.6666666666667</v>
      </c>
      <c r="O84" s="2">
        <v>88</v>
      </c>
      <c r="P84" s="61" t="str" cm="1">
        <f t="array" ref="P84">_xlfn.IFS(O84&gt;=95,"Prague Platinum",O84&gt;=90,"Prague Premium Gold",O84&gt;=87,"Prague Gold",O84&gt;=85,"Prague Silver",O84&lt;85,"--")</f>
        <v>Prague Gold</v>
      </c>
    </row>
    <row r="85" spans="1:16" ht="12" customHeight="1" x14ac:dyDescent="0.2">
      <c r="A85" s="60" t="s">
        <v>242</v>
      </c>
      <c r="B85" s="1" t="s">
        <v>25</v>
      </c>
      <c r="C85" s="3">
        <v>2023</v>
      </c>
      <c r="D85" s="4">
        <v>39.4</v>
      </c>
      <c r="E85" s="4">
        <v>13</v>
      </c>
      <c r="F85" s="3">
        <v>220</v>
      </c>
      <c r="G85" s="5" t="s">
        <v>298</v>
      </c>
      <c r="H85" s="5" t="s">
        <v>50</v>
      </c>
      <c r="I85" s="5" t="s">
        <v>50</v>
      </c>
      <c r="J85" s="5" t="s">
        <v>25</v>
      </c>
      <c r="K85" s="5" t="s">
        <v>27</v>
      </c>
      <c r="L85" s="5" t="s">
        <v>299</v>
      </c>
      <c r="M85" s="6">
        <v>87.2</v>
      </c>
      <c r="N85" s="6">
        <v>87.6666666666667</v>
      </c>
      <c r="O85" s="2">
        <v>88</v>
      </c>
      <c r="P85" s="61" t="str" cm="1">
        <f t="array" ref="P85">_xlfn.IFS(O85&gt;=95,"Prague Platinum",O85&gt;=90,"Prague Premium Gold",O85&gt;=87,"Prague Gold",O85&gt;=85,"Prague Silver",O85&lt;85,"--")</f>
        <v>Prague Gold</v>
      </c>
    </row>
    <row r="86" spans="1:16" ht="12" customHeight="1" x14ac:dyDescent="0.2">
      <c r="A86" s="60" t="s">
        <v>242</v>
      </c>
      <c r="B86" s="1" t="s">
        <v>25</v>
      </c>
      <c r="C86" s="3">
        <v>2025</v>
      </c>
      <c r="D86" s="4">
        <v>14.1</v>
      </c>
      <c r="E86" s="4">
        <v>12</v>
      </c>
      <c r="F86" s="3">
        <v>239</v>
      </c>
      <c r="G86" s="5" t="s">
        <v>264</v>
      </c>
      <c r="H86" s="5" t="s">
        <v>300</v>
      </c>
      <c r="I86" s="5" t="s">
        <v>300</v>
      </c>
      <c r="J86" s="5" t="s">
        <v>25</v>
      </c>
      <c r="K86" s="5" t="s">
        <v>27</v>
      </c>
      <c r="L86" s="5" t="s">
        <v>301</v>
      </c>
      <c r="M86" s="6">
        <v>87.4</v>
      </c>
      <c r="N86" s="6">
        <v>87.3333333333333</v>
      </c>
      <c r="O86" s="2">
        <v>87</v>
      </c>
      <c r="P86" s="61" t="str" cm="1">
        <f t="array" ref="P86">_xlfn.IFS(O86&gt;=95,"Prague Platinum",O86&gt;=90,"Prague Premium Gold",O86&gt;=87,"Prague Gold",O86&gt;=85,"Prague Silver",O86&lt;85,"--")</f>
        <v>Prague Gold</v>
      </c>
    </row>
    <row r="87" spans="1:16" ht="12" customHeight="1" x14ac:dyDescent="0.2">
      <c r="A87" s="60" t="s">
        <v>242</v>
      </c>
      <c r="B87" s="1" t="s">
        <v>25</v>
      </c>
      <c r="C87" s="3">
        <v>2025</v>
      </c>
      <c r="D87" s="4">
        <v>9.3000000000000007</v>
      </c>
      <c r="E87" s="4">
        <v>12.7</v>
      </c>
      <c r="F87" s="3">
        <v>250</v>
      </c>
      <c r="G87" s="5" t="s">
        <v>302</v>
      </c>
      <c r="H87" s="5" t="s">
        <v>104</v>
      </c>
      <c r="I87" s="5" t="s">
        <v>104</v>
      </c>
      <c r="J87" s="5" t="s">
        <v>25</v>
      </c>
      <c r="K87" s="5" t="s">
        <v>27</v>
      </c>
      <c r="L87" s="5" t="s">
        <v>303</v>
      </c>
      <c r="M87" s="6">
        <v>87</v>
      </c>
      <c r="N87" s="6">
        <v>87.3333333333333</v>
      </c>
      <c r="O87" s="2">
        <v>87</v>
      </c>
      <c r="P87" s="61" t="str" cm="1">
        <f t="array" ref="P87">_xlfn.IFS(O87&gt;=95,"Prague Platinum",O87&gt;=90,"Prague Premium Gold",O87&gt;=87,"Prague Gold",O87&gt;=85,"Prague Silver",O87&lt;85,"--")</f>
        <v>Prague Gold</v>
      </c>
    </row>
    <row r="88" spans="1:16" ht="12" customHeight="1" x14ac:dyDescent="0.2">
      <c r="A88" s="60" t="s">
        <v>242</v>
      </c>
      <c r="B88" s="1" t="s">
        <v>25</v>
      </c>
      <c r="C88" s="3">
        <v>2025</v>
      </c>
      <c r="D88" s="4">
        <v>3.9</v>
      </c>
      <c r="E88" s="4">
        <v>13</v>
      </c>
      <c r="F88" s="3">
        <v>225</v>
      </c>
      <c r="G88" s="5" t="s">
        <v>251</v>
      </c>
      <c r="H88" s="5" t="s">
        <v>82</v>
      </c>
      <c r="I88" s="5" t="s">
        <v>82</v>
      </c>
      <c r="J88" s="5" t="s">
        <v>25</v>
      </c>
      <c r="K88" s="5" t="s">
        <v>29</v>
      </c>
      <c r="L88" s="5" t="s">
        <v>304</v>
      </c>
      <c r="M88" s="6">
        <v>86.6</v>
      </c>
      <c r="N88" s="6">
        <v>86.6666666666667</v>
      </c>
      <c r="O88" s="2">
        <v>87</v>
      </c>
      <c r="P88" s="61" t="str" cm="1">
        <f t="array" ref="P88">_xlfn.IFS(O88&gt;=95,"Prague Platinum",O88&gt;=90,"Prague Premium Gold",O88&gt;=87,"Prague Gold",O88&gt;=85,"Prague Silver",O88&lt;85,"--")</f>
        <v>Prague Gold</v>
      </c>
    </row>
    <row r="89" spans="1:16" ht="12" customHeight="1" x14ac:dyDescent="0.2">
      <c r="A89" s="60" t="s">
        <v>242</v>
      </c>
      <c r="B89" s="1" t="s">
        <v>25</v>
      </c>
      <c r="C89" s="3">
        <v>2024</v>
      </c>
      <c r="D89" s="4">
        <v>2.8</v>
      </c>
      <c r="E89" s="4">
        <v>12.53</v>
      </c>
      <c r="F89" s="3">
        <v>259</v>
      </c>
      <c r="G89" s="5" t="s">
        <v>279</v>
      </c>
      <c r="H89" s="5" t="s">
        <v>30</v>
      </c>
      <c r="I89" s="5" t="s">
        <v>30</v>
      </c>
      <c r="J89" s="5" t="s">
        <v>25</v>
      </c>
      <c r="K89" s="5" t="s">
        <v>27</v>
      </c>
      <c r="L89" s="5" t="s">
        <v>305</v>
      </c>
      <c r="M89" s="6">
        <v>86.6</v>
      </c>
      <c r="N89" s="6">
        <v>86.6666666666667</v>
      </c>
      <c r="O89" s="2">
        <v>87</v>
      </c>
      <c r="P89" s="61" t="str" cm="1">
        <f t="array" ref="P89">_xlfn.IFS(O89&gt;=95,"Prague Platinum",O89&gt;=90,"Prague Premium Gold",O89&gt;=87,"Prague Gold",O89&gt;=85,"Prague Silver",O89&lt;85,"--")</f>
        <v>Prague Gold</v>
      </c>
    </row>
    <row r="90" spans="1:16" ht="12" customHeight="1" x14ac:dyDescent="0.2">
      <c r="A90" s="60" t="s">
        <v>242</v>
      </c>
      <c r="B90" s="1" t="s">
        <v>25</v>
      </c>
      <c r="C90" s="3">
        <v>2025</v>
      </c>
      <c r="D90" s="4">
        <v>25.7</v>
      </c>
      <c r="E90" s="4">
        <v>12</v>
      </c>
      <c r="F90" s="3">
        <v>280</v>
      </c>
      <c r="G90" s="5" t="s">
        <v>261</v>
      </c>
      <c r="H90" s="5" t="s">
        <v>286</v>
      </c>
      <c r="I90" s="5" t="s">
        <v>286</v>
      </c>
      <c r="J90" s="5" t="s">
        <v>25</v>
      </c>
      <c r="K90" s="5" t="s">
        <v>27</v>
      </c>
      <c r="L90" s="5" t="s">
        <v>306</v>
      </c>
      <c r="M90" s="6">
        <v>86.4</v>
      </c>
      <c r="N90" s="6">
        <v>86.3333333333333</v>
      </c>
      <c r="O90" s="2">
        <v>86</v>
      </c>
      <c r="P90" s="61" t="str" cm="1">
        <f t="array" ref="P90">_xlfn.IFS(O90&gt;=95,"Prague Platinum",O90&gt;=90,"Prague Premium Gold",O90&gt;=87,"Prague Gold",O90&gt;=85,"Prague Silver",O90&lt;85,"--")</f>
        <v>Prague Silver</v>
      </c>
    </row>
    <row r="91" spans="1:16" ht="12" customHeight="1" x14ac:dyDescent="0.2">
      <c r="A91" s="60" t="s">
        <v>242</v>
      </c>
      <c r="B91" s="1" t="s">
        <v>25</v>
      </c>
      <c r="C91" s="3">
        <v>2025</v>
      </c>
      <c r="D91" s="4">
        <v>0.8</v>
      </c>
      <c r="E91" s="4">
        <v>11</v>
      </c>
      <c r="F91" s="3">
        <v>200</v>
      </c>
      <c r="G91" s="5" t="s">
        <v>251</v>
      </c>
      <c r="H91" s="5" t="s">
        <v>95</v>
      </c>
      <c r="I91" s="5" t="s">
        <v>95</v>
      </c>
      <c r="J91" s="5" t="s">
        <v>25</v>
      </c>
      <c r="K91" s="5" t="s">
        <v>27</v>
      </c>
      <c r="L91" s="5" t="s">
        <v>307</v>
      </c>
      <c r="M91" s="6">
        <v>86.2</v>
      </c>
      <c r="N91" s="6">
        <v>86.3333333333333</v>
      </c>
      <c r="O91" s="2">
        <v>86</v>
      </c>
      <c r="P91" s="61" t="str" cm="1">
        <f t="array" ref="P91">_xlfn.IFS(O91&gt;=95,"Prague Platinum",O91&gt;=90,"Prague Premium Gold",O91&gt;=87,"Prague Gold",O91&gt;=85,"Prague Silver",O91&lt;85,"--")</f>
        <v>Prague Silver</v>
      </c>
    </row>
    <row r="92" spans="1:16" ht="12" customHeight="1" x14ac:dyDescent="0.2">
      <c r="A92" s="60" t="s">
        <v>242</v>
      </c>
      <c r="B92" s="1" t="s">
        <v>25</v>
      </c>
      <c r="C92" s="3">
        <v>2024</v>
      </c>
      <c r="D92" s="4">
        <v>2.4</v>
      </c>
      <c r="E92" s="4">
        <v>12</v>
      </c>
      <c r="F92" s="3">
        <v>210</v>
      </c>
      <c r="G92" s="5" t="s">
        <v>261</v>
      </c>
      <c r="H92" s="5" t="s">
        <v>308</v>
      </c>
      <c r="I92" s="5" t="s">
        <v>308</v>
      </c>
      <c r="J92" s="5" t="s">
        <v>25</v>
      </c>
      <c r="K92" s="5" t="s">
        <v>29</v>
      </c>
      <c r="L92" s="5" t="s">
        <v>108</v>
      </c>
      <c r="M92" s="6">
        <v>85.8</v>
      </c>
      <c r="N92" s="6">
        <v>86.3333333333333</v>
      </c>
      <c r="O92" s="2">
        <v>86</v>
      </c>
      <c r="P92" s="61" t="str" cm="1">
        <f t="array" ref="P92">_xlfn.IFS(O92&gt;=95,"Prague Platinum",O92&gt;=90,"Prague Premium Gold",O92&gt;=87,"Prague Gold",O92&gt;=85,"Prague Silver",O92&lt;85,"--")</f>
        <v>Prague Silver</v>
      </c>
    </row>
    <row r="93" spans="1:16" ht="12" customHeight="1" x14ac:dyDescent="0.2">
      <c r="A93" s="60" t="s">
        <v>242</v>
      </c>
      <c r="B93" s="1" t="s">
        <v>25</v>
      </c>
      <c r="C93" s="3">
        <v>2025</v>
      </c>
      <c r="D93" s="4">
        <v>7.9</v>
      </c>
      <c r="E93" s="4">
        <v>12</v>
      </c>
      <c r="F93" s="3">
        <v>200</v>
      </c>
      <c r="G93" s="5" t="s">
        <v>281</v>
      </c>
      <c r="H93" s="5" t="s">
        <v>309</v>
      </c>
      <c r="I93" s="5" t="s">
        <v>309</v>
      </c>
      <c r="J93" s="5" t="s">
        <v>25</v>
      </c>
      <c r="K93" s="5" t="s">
        <v>27</v>
      </c>
      <c r="L93" s="5" t="s">
        <v>310</v>
      </c>
      <c r="M93" s="6">
        <v>85.8</v>
      </c>
      <c r="N93" s="6">
        <v>86</v>
      </c>
      <c r="O93" s="2">
        <v>86</v>
      </c>
      <c r="P93" s="61" t="str" cm="1">
        <f t="array" ref="P93">_xlfn.IFS(O93&gt;=95,"Prague Platinum",O93&gt;=90,"Prague Premium Gold",O93&gt;=87,"Prague Gold",O93&gt;=85,"Prague Silver",O93&lt;85,"--")</f>
        <v>Prague Silver</v>
      </c>
    </row>
    <row r="94" spans="1:16" ht="12" customHeight="1" x14ac:dyDescent="0.2">
      <c r="A94" s="60" t="s">
        <v>242</v>
      </c>
      <c r="B94" s="1" t="s">
        <v>25</v>
      </c>
      <c r="C94" s="3">
        <v>2024</v>
      </c>
      <c r="D94" s="4">
        <v>6.9</v>
      </c>
      <c r="E94" s="4">
        <v>14</v>
      </c>
      <c r="F94" s="3">
        <v>240</v>
      </c>
      <c r="G94" s="5" t="s">
        <v>251</v>
      </c>
      <c r="H94" s="5" t="s">
        <v>311</v>
      </c>
      <c r="I94" s="5" t="s">
        <v>311</v>
      </c>
      <c r="J94" s="5" t="s">
        <v>25</v>
      </c>
      <c r="K94" s="5" t="s">
        <v>51</v>
      </c>
      <c r="L94" s="5" t="s">
        <v>312</v>
      </c>
      <c r="M94" s="6">
        <v>85.8</v>
      </c>
      <c r="N94" s="6">
        <v>85</v>
      </c>
      <c r="O94" s="2">
        <v>85</v>
      </c>
      <c r="P94" s="61" t="str" cm="1">
        <f t="array" ref="P94">_xlfn.IFS(O94&gt;=95,"Prague Platinum",O94&gt;=90,"Prague Premium Gold",O94&gt;=87,"Prague Gold",O94&gt;=85,"Prague Silver",O94&lt;85,"--")</f>
        <v>Prague Silver</v>
      </c>
    </row>
    <row r="95" spans="1:16" ht="12" customHeight="1" x14ac:dyDescent="0.2">
      <c r="A95" s="62" t="s">
        <v>242</v>
      </c>
      <c r="B95" s="8" t="s">
        <v>25</v>
      </c>
      <c r="C95" s="9">
        <v>2024</v>
      </c>
      <c r="D95" s="10">
        <v>9.5</v>
      </c>
      <c r="E95" s="10">
        <v>12.7</v>
      </c>
      <c r="F95" s="9">
        <v>149</v>
      </c>
      <c r="G95" s="11" t="s">
        <v>264</v>
      </c>
      <c r="H95" s="11" t="s">
        <v>31</v>
      </c>
      <c r="I95" s="11" t="s">
        <v>31</v>
      </c>
      <c r="J95" s="11" t="s">
        <v>25</v>
      </c>
      <c r="K95" s="11" t="s">
        <v>27</v>
      </c>
      <c r="L95" s="11" t="s">
        <v>313</v>
      </c>
      <c r="M95" s="12">
        <v>85</v>
      </c>
      <c r="N95" s="12">
        <v>85</v>
      </c>
      <c r="O95" s="13">
        <v>85</v>
      </c>
      <c r="P95" s="63" t="str" cm="1">
        <f t="array" ref="P95">_xlfn.IFS(O95&gt;=95,"Prague Platinum",O95&gt;=90,"Prague Premium Gold",O95&gt;=87,"Prague Gold",O95&gt;=85,"Prague Silver",O95&lt;85,"--")</f>
        <v>Prague Silver</v>
      </c>
    </row>
    <row r="96" spans="1:16" ht="12" customHeight="1" x14ac:dyDescent="0.2">
      <c r="A96" s="56" t="s">
        <v>382</v>
      </c>
      <c r="B96" s="47"/>
      <c r="C96" s="48"/>
      <c r="D96" s="49"/>
      <c r="E96" s="49"/>
      <c r="F96" s="48"/>
      <c r="G96" s="50"/>
      <c r="H96" s="50"/>
      <c r="I96" s="50"/>
      <c r="J96" s="50"/>
      <c r="K96" s="50"/>
      <c r="L96" s="50"/>
      <c r="M96" s="51"/>
      <c r="N96" s="51"/>
      <c r="O96" s="52"/>
      <c r="P96" s="57"/>
    </row>
    <row r="97" spans="1:16" ht="12" customHeight="1" x14ac:dyDescent="0.2">
      <c r="A97" s="64" t="s">
        <v>242</v>
      </c>
      <c r="B97" s="20" t="s">
        <v>35</v>
      </c>
      <c r="C97" s="21">
        <v>2023</v>
      </c>
      <c r="D97" s="22">
        <v>6.5</v>
      </c>
      <c r="E97" s="22">
        <v>13.44</v>
      </c>
      <c r="F97" s="21">
        <v>394</v>
      </c>
      <c r="G97" s="23" t="s">
        <v>383</v>
      </c>
      <c r="H97" s="23" t="s">
        <v>231</v>
      </c>
      <c r="I97" s="23" t="s">
        <v>231</v>
      </c>
      <c r="J97" s="23" t="s">
        <v>35</v>
      </c>
      <c r="K97" s="23" t="s">
        <v>232</v>
      </c>
      <c r="L97" s="23" t="s">
        <v>384</v>
      </c>
      <c r="M97" s="24">
        <v>93.6</v>
      </c>
      <c r="N97" s="24">
        <v>93.6666666666667</v>
      </c>
      <c r="O97" s="25">
        <v>94</v>
      </c>
      <c r="P97" s="65" t="s">
        <v>23</v>
      </c>
    </row>
    <row r="98" spans="1:16" ht="12" customHeight="1" x14ac:dyDescent="0.2">
      <c r="A98" s="60" t="s">
        <v>242</v>
      </c>
      <c r="B98" s="1" t="s">
        <v>35</v>
      </c>
      <c r="C98" s="3">
        <v>2025</v>
      </c>
      <c r="D98" s="4">
        <v>4.2</v>
      </c>
      <c r="E98" s="4">
        <v>12</v>
      </c>
      <c r="F98" s="3">
        <v>200</v>
      </c>
      <c r="G98" s="5" t="s">
        <v>385</v>
      </c>
      <c r="H98" s="5" t="s">
        <v>38</v>
      </c>
      <c r="I98" s="5" t="s">
        <v>38</v>
      </c>
      <c r="J98" s="5" t="s">
        <v>35</v>
      </c>
      <c r="K98" s="5" t="s">
        <v>55</v>
      </c>
      <c r="L98" s="5" t="s">
        <v>386</v>
      </c>
      <c r="M98" s="6">
        <v>88.8</v>
      </c>
      <c r="N98" s="6">
        <v>89</v>
      </c>
      <c r="O98" s="2">
        <v>89</v>
      </c>
      <c r="P98" s="61" t="str" cm="1">
        <f t="array" ref="P98">_xlfn.IFS(O98&gt;=95,"Prague Platinum",O98&gt;=90,"Prague Premium Gold",O98&gt;=87,"Prague Gold",O98&gt;=85,"Prague Silver",O98&lt;85,"--")</f>
        <v>Prague Gold</v>
      </c>
    </row>
    <row r="99" spans="1:16" ht="12" customHeight="1" x14ac:dyDescent="0.2">
      <c r="A99" s="60" t="s">
        <v>242</v>
      </c>
      <c r="B99" s="1" t="s">
        <v>35</v>
      </c>
      <c r="C99" s="3">
        <v>2023</v>
      </c>
      <c r="D99" s="4">
        <v>10</v>
      </c>
      <c r="E99" s="4">
        <v>11.5</v>
      </c>
      <c r="F99" s="3">
        <v>230</v>
      </c>
      <c r="G99" s="5" t="s">
        <v>387</v>
      </c>
      <c r="H99" s="5" t="s">
        <v>38</v>
      </c>
      <c r="I99" s="5" t="s">
        <v>38</v>
      </c>
      <c r="J99" s="5" t="s">
        <v>35</v>
      </c>
      <c r="K99" s="5" t="s">
        <v>388</v>
      </c>
      <c r="L99" s="5" t="s">
        <v>389</v>
      </c>
      <c r="M99" s="6">
        <v>88</v>
      </c>
      <c r="N99" s="6">
        <v>88.3333333333333</v>
      </c>
      <c r="O99" s="2">
        <v>88</v>
      </c>
      <c r="P99" s="61" t="str" cm="1">
        <f t="array" ref="P99">_xlfn.IFS(O99&gt;=95,"Prague Platinum",O99&gt;=90,"Prague Premium Gold",O99&gt;=87,"Prague Gold",O99&gt;=85,"Prague Silver",O99&lt;85,"--")</f>
        <v>Prague Gold</v>
      </c>
    </row>
    <row r="100" spans="1:16" ht="12" customHeight="1" x14ac:dyDescent="0.2">
      <c r="A100" s="60" t="s">
        <v>242</v>
      </c>
      <c r="B100" s="1" t="s">
        <v>35</v>
      </c>
      <c r="C100" s="3">
        <v>2025</v>
      </c>
      <c r="D100" s="4">
        <v>5</v>
      </c>
      <c r="E100" s="4">
        <v>12</v>
      </c>
      <c r="F100" s="3">
        <v>225</v>
      </c>
      <c r="G100" s="5" t="s">
        <v>255</v>
      </c>
      <c r="H100" s="5" t="s">
        <v>390</v>
      </c>
      <c r="I100" s="5" t="s">
        <v>390</v>
      </c>
      <c r="J100" s="5" t="s">
        <v>35</v>
      </c>
      <c r="K100" s="5" t="s">
        <v>39</v>
      </c>
      <c r="L100" s="5" t="s">
        <v>391</v>
      </c>
      <c r="M100" s="6">
        <v>88</v>
      </c>
      <c r="N100" s="6">
        <v>88</v>
      </c>
      <c r="O100" s="2">
        <v>88</v>
      </c>
      <c r="P100" s="61" t="str" cm="1">
        <f t="array" ref="P100">_xlfn.IFS(O100&gt;=95,"Prague Platinum",O100&gt;=90,"Prague Premium Gold",O100&gt;=87,"Prague Gold",O100&gt;=85,"Prague Silver",O100&lt;85,"--")</f>
        <v>Prague Gold</v>
      </c>
    </row>
    <row r="101" spans="1:16" ht="12" customHeight="1" x14ac:dyDescent="0.2">
      <c r="A101" s="60" t="s">
        <v>242</v>
      </c>
      <c r="B101" s="1" t="s">
        <v>35</v>
      </c>
      <c r="C101" s="3">
        <v>2025</v>
      </c>
      <c r="D101" s="4">
        <v>10.199999999999999</v>
      </c>
      <c r="E101" s="4">
        <v>12</v>
      </c>
      <c r="F101" s="3">
        <v>283</v>
      </c>
      <c r="G101" s="5" t="s">
        <v>392</v>
      </c>
      <c r="H101" s="5" t="s">
        <v>393</v>
      </c>
      <c r="I101" s="5" t="s">
        <v>393</v>
      </c>
      <c r="J101" s="5" t="s">
        <v>35</v>
      </c>
      <c r="K101" s="5" t="s">
        <v>39</v>
      </c>
      <c r="L101" s="5" t="s">
        <v>394</v>
      </c>
      <c r="M101" s="6">
        <v>87</v>
      </c>
      <c r="N101" s="6">
        <v>87.3333333333333</v>
      </c>
      <c r="O101" s="2">
        <v>87</v>
      </c>
      <c r="P101" s="61" t="str" cm="1">
        <f t="array" ref="P101">_xlfn.IFS(O101&gt;=95,"Prague Platinum",O101&gt;=90,"Prague Premium Gold",O101&gt;=87,"Prague Gold",O101&gt;=85,"Prague Silver",O101&lt;85,"--")</f>
        <v>Prague Gold</v>
      </c>
    </row>
    <row r="102" spans="1:16" ht="12" customHeight="1" x14ac:dyDescent="0.2">
      <c r="A102" s="60" t="s">
        <v>242</v>
      </c>
      <c r="B102" s="1" t="s">
        <v>35</v>
      </c>
      <c r="C102" s="3">
        <v>2025</v>
      </c>
      <c r="D102" s="4">
        <v>10</v>
      </c>
      <c r="E102" s="4">
        <v>12.5</v>
      </c>
      <c r="F102" s="3">
        <v>200</v>
      </c>
      <c r="G102" s="5" t="s">
        <v>395</v>
      </c>
      <c r="H102" s="5" t="s">
        <v>38</v>
      </c>
      <c r="I102" s="5" t="s">
        <v>38</v>
      </c>
      <c r="J102" s="5" t="s">
        <v>35</v>
      </c>
      <c r="K102" s="5" t="s">
        <v>55</v>
      </c>
      <c r="L102" s="5" t="s">
        <v>396</v>
      </c>
      <c r="M102" s="6">
        <v>86.8</v>
      </c>
      <c r="N102" s="6">
        <v>86.6666666666667</v>
      </c>
      <c r="O102" s="2">
        <v>87</v>
      </c>
      <c r="P102" s="61" t="str" cm="1">
        <f t="array" ref="P102">_xlfn.IFS(O102&gt;=95,"Prague Platinum",O102&gt;=90,"Prague Premium Gold",O102&gt;=87,"Prague Gold",O102&gt;=85,"Prague Silver",O102&lt;85,"--")</f>
        <v>Prague Gold</v>
      </c>
    </row>
    <row r="103" spans="1:16" ht="12" customHeight="1" x14ac:dyDescent="0.2">
      <c r="A103" s="60" t="s">
        <v>242</v>
      </c>
      <c r="B103" s="1" t="s">
        <v>35</v>
      </c>
      <c r="C103" s="3">
        <v>2023</v>
      </c>
      <c r="D103" s="4">
        <v>2.5</v>
      </c>
      <c r="E103" s="4">
        <v>13</v>
      </c>
      <c r="F103" s="3">
        <v>240</v>
      </c>
      <c r="G103" s="5" t="s">
        <v>397</v>
      </c>
      <c r="H103" s="5" t="s">
        <v>393</v>
      </c>
      <c r="I103" s="5" t="s">
        <v>393</v>
      </c>
      <c r="J103" s="5" t="s">
        <v>35</v>
      </c>
      <c r="K103" s="5" t="s">
        <v>39</v>
      </c>
      <c r="L103" s="5" t="s">
        <v>398</v>
      </c>
      <c r="M103" s="6">
        <v>85.8</v>
      </c>
      <c r="N103" s="6">
        <v>86.3333333333333</v>
      </c>
      <c r="O103" s="2">
        <v>86</v>
      </c>
      <c r="P103" s="61" t="str" cm="1">
        <f t="array" ref="P103">_xlfn.IFS(O103&gt;=95,"Prague Platinum",O103&gt;=90,"Prague Premium Gold",O103&gt;=87,"Prague Gold",O103&gt;=85,"Prague Silver",O103&lt;85,"--")</f>
        <v>Prague Silver</v>
      </c>
    </row>
    <row r="104" spans="1:16" ht="12" customHeight="1" x14ac:dyDescent="0.2">
      <c r="A104" s="60" t="s">
        <v>242</v>
      </c>
      <c r="B104" s="1" t="s">
        <v>35</v>
      </c>
      <c r="C104" s="3">
        <v>2025</v>
      </c>
      <c r="D104" s="4">
        <v>0.3</v>
      </c>
      <c r="E104" s="4">
        <v>12.5</v>
      </c>
      <c r="F104" s="3">
        <v>300</v>
      </c>
      <c r="G104" s="5" t="s">
        <v>399</v>
      </c>
      <c r="H104" s="5" t="s">
        <v>115</v>
      </c>
      <c r="I104" s="5" t="s">
        <v>115</v>
      </c>
      <c r="J104" s="5" t="s">
        <v>35</v>
      </c>
      <c r="K104" s="5" t="s">
        <v>39</v>
      </c>
      <c r="L104" s="5" t="s">
        <v>67</v>
      </c>
      <c r="M104" s="6">
        <v>86.6</v>
      </c>
      <c r="N104" s="6">
        <v>86</v>
      </c>
      <c r="O104" s="2">
        <v>86</v>
      </c>
      <c r="P104" s="61" t="str" cm="1">
        <f t="array" ref="P104">_xlfn.IFS(O104&gt;=95,"Prague Platinum",O104&gt;=90,"Prague Premium Gold",O104&gt;=87,"Prague Gold",O104&gt;=85,"Prague Silver",O104&lt;85,"--")</f>
        <v>Prague Silver</v>
      </c>
    </row>
    <row r="105" spans="1:16" ht="12" customHeight="1" x14ac:dyDescent="0.2">
      <c r="A105" s="62" t="s">
        <v>242</v>
      </c>
      <c r="B105" s="8" t="s">
        <v>35</v>
      </c>
      <c r="C105" s="9">
        <v>2025</v>
      </c>
      <c r="D105" s="10">
        <v>4.7</v>
      </c>
      <c r="E105" s="10">
        <v>11</v>
      </c>
      <c r="F105" s="9">
        <v>250</v>
      </c>
      <c r="G105" s="11" t="s">
        <v>255</v>
      </c>
      <c r="H105" s="11" t="s">
        <v>237</v>
      </c>
      <c r="I105" s="11" t="s">
        <v>237</v>
      </c>
      <c r="J105" s="11" t="s">
        <v>35</v>
      </c>
      <c r="K105" s="11" t="s">
        <v>39</v>
      </c>
      <c r="L105" s="11" t="s">
        <v>400</v>
      </c>
      <c r="M105" s="12">
        <v>85.2</v>
      </c>
      <c r="N105" s="12">
        <v>85.3333333333333</v>
      </c>
      <c r="O105" s="13">
        <v>85</v>
      </c>
      <c r="P105" s="63" t="str" cm="1">
        <f t="array" ref="P105">_xlfn.IFS(O105&gt;=95,"Prague Platinum",O105&gt;=90,"Prague Premium Gold",O105&gt;=87,"Prague Gold",O105&gt;=85,"Prague Silver",O105&lt;85,"--")</f>
        <v>Prague Silver</v>
      </c>
    </row>
    <row r="106" spans="1:16" ht="12" customHeight="1" x14ac:dyDescent="0.2">
      <c r="A106" s="56" t="s">
        <v>321</v>
      </c>
      <c r="B106" s="47"/>
      <c r="C106" s="48"/>
      <c r="D106" s="49"/>
      <c r="E106" s="49"/>
      <c r="F106" s="48"/>
      <c r="G106" s="50"/>
      <c r="H106" s="50"/>
      <c r="I106" s="50"/>
      <c r="J106" s="50"/>
      <c r="K106" s="50"/>
      <c r="L106" s="50"/>
      <c r="M106" s="51"/>
      <c r="N106" s="51"/>
      <c r="O106" s="52"/>
      <c r="P106" s="57"/>
    </row>
    <row r="107" spans="1:16" ht="12" customHeight="1" x14ac:dyDescent="0.2">
      <c r="A107" s="64" t="s">
        <v>242</v>
      </c>
      <c r="B107" s="20" t="s">
        <v>40</v>
      </c>
      <c r="C107" s="21">
        <v>2022</v>
      </c>
      <c r="D107" s="22">
        <v>1</v>
      </c>
      <c r="E107" s="22">
        <v>13</v>
      </c>
      <c r="F107" s="21">
        <v>449</v>
      </c>
      <c r="G107" s="23" t="s">
        <v>322</v>
      </c>
      <c r="H107" s="23" t="s">
        <v>46</v>
      </c>
      <c r="I107" s="23" t="s">
        <v>46</v>
      </c>
      <c r="J107" s="23" t="s">
        <v>40</v>
      </c>
      <c r="K107" s="23" t="s">
        <v>323</v>
      </c>
      <c r="L107" s="23" t="s">
        <v>202</v>
      </c>
      <c r="M107" s="24">
        <v>94.2</v>
      </c>
      <c r="N107" s="24">
        <v>95</v>
      </c>
      <c r="O107" s="25">
        <v>95</v>
      </c>
      <c r="P107" s="65" t="s">
        <v>23</v>
      </c>
    </row>
    <row r="108" spans="1:16" ht="12" customHeight="1" x14ac:dyDescent="0.2">
      <c r="A108" s="60" t="s">
        <v>242</v>
      </c>
      <c r="B108" s="1" t="s">
        <v>40</v>
      </c>
      <c r="C108" s="3">
        <v>2020</v>
      </c>
      <c r="D108" s="4">
        <v>1</v>
      </c>
      <c r="E108" s="4">
        <v>13.5</v>
      </c>
      <c r="F108" s="3">
        <v>499</v>
      </c>
      <c r="G108" s="5" t="s">
        <v>324</v>
      </c>
      <c r="H108" s="5" t="s">
        <v>46</v>
      </c>
      <c r="I108" s="5" t="s">
        <v>46</v>
      </c>
      <c r="J108" s="5" t="s">
        <v>40</v>
      </c>
      <c r="K108" s="5" t="s">
        <v>325</v>
      </c>
      <c r="L108" s="5" t="s">
        <v>202</v>
      </c>
      <c r="M108" s="6">
        <v>92.4</v>
      </c>
      <c r="N108" s="6">
        <v>93.3333333333333</v>
      </c>
      <c r="O108" s="2">
        <v>93</v>
      </c>
      <c r="P108" s="61" t="str" cm="1">
        <f t="array" ref="P108">_xlfn.IFS(O108&gt;=95,"Prague Platinum",O108&gt;=90,"Prague Premium Gold",O108&gt;=87,"Prague Gold",O108&gt;=85,"Prague Silver",O108&lt;85,"--")</f>
        <v>Prague Premium Gold</v>
      </c>
    </row>
    <row r="109" spans="1:16" ht="12" customHeight="1" x14ac:dyDescent="0.2">
      <c r="A109" s="60" t="s">
        <v>242</v>
      </c>
      <c r="B109" s="1" t="s">
        <v>40</v>
      </c>
      <c r="C109" s="3">
        <v>2025</v>
      </c>
      <c r="D109" s="4">
        <v>4</v>
      </c>
      <c r="E109" s="4">
        <v>14</v>
      </c>
      <c r="F109" s="3">
        <v>206</v>
      </c>
      <c r="G109" s="5" t="s">
        <v>326</v>
      </c>
      <c r="H109" s="5" t="s">
        <v>327</v>
      </c>
      <c r="I109" s="5" t="s">
        <v>328</v>
      </c>
      <c r="J109" s="5" t="s">
        <v>40</v>
      </c>
      <c r="K109" s="5" t="s">
        <v>113</v>
      </c>
      <c r="L109" s="5" t="s">
        <v>19</v>
      </c>
      <c r="M109" s="6">
        <v>92</v>
      </c>
      <c r="N109" s="6">
        <v>93</v>
      </c>
      <c r="O109" s="2">
        <v>93</v>
      </c>
      <c r="P109" s="61" t="str" cm="1">
        <f t="array" ref="P109">_xlfn.IFS(O109&gt;=95,"Prague Platinum",O109&gt;=90,"Prague Premium Gold",O109&gt;=87,"Prague Gold",O109&gt;=85,"Prague Silver",O109&lt;85,"--")</f>
        <v>Prague Premium Gold</v>
      </c>
    </row>
    <row r="110" spans="1:16" ht="12" customHeight="1" x14ac:dyDescent="0.2">
      <c r="A110" s="60" t="s">
        <v>242</v>
      </c>
      <c r="B110" s="1" t="s">
        <v>40</v>
      </c>
      <c r="C110" s="3">
        <v>2023</v>
      </c>
      <c r="D110" s="4">
        <v>4</v>
      </c>
      <c r="E110" s="4">
        <v>13</v>
      </c>
      <c r="F110" s="3">
        <v>499</v>
      </c>
      <c r="G110" s="5" t="s">
        <v>329</v>
      </c>
      <c r="H110" s="5" t="s">
        <v>46</v>
      </c>
      <c r="I110" s="5" t="s">
        <v>46</v>
      </c>
      <c r="J110" s="5" t="s">
        <v>40</v>
      </c>
      <c r="K110" s="5" t="s">
        <v>330</v>
      </c>
      <c r="L110" s="5" t="s">
        <v>19</v>
      </c>
      <c r="M110" s="6">
        <v>92.4</v>
      </c>
      <c r="N110" s="6">
        <v>92.6666666666667</v>
      </c>
      <c r="O110" s="2">
        <v>93</v>
      </c>
      <c r="P110" s="61" t="str" cm="1">
        <f t="array" ref="P110">_xlfn.IFS(O110&gt;=95,"Prague Platinum",O110&gt;=90,"Prague Premium Gold",O110&gt;=87,"Prague Gold",O110&gt;=85,"Prague Silver",O110&lt;85,"--")</f>
        <v>Prague Premium Gold</v>
      </c>
    </row>
    <row r="111" spans="1:16" ht="12" customHeight="1" x14ac:dyDescent="0.2">
      <c r="A111" s="60" t="s">
        <v>242</v>
      </c>
      <c r="B111" s="1" t="s">
        <v>40</v>
      </c>
      <c r="C111" s="3">
        <v>2024</v>
      </c>
      <c r="D111" s="4">
        <v>4</v>
      </c>
      <c r="E111" s="4">
        <v>12.5</v>
      </c>
      <c r="F111" s="3">
        <v>236</v>
      </c>
      <c r="G111" s="5" t="s">
        <v>331</v>
      </c>
      <c r="H111" s="5" t="s">
        <v>332</v>
      </c>
      <c r="I111" s="5" t="s">
        <v>328</v>
      </c>
      <c r="J111" s="5" t="s">
        <v>40</v>
      </c>
      <c r="K111" s="5" t="s">
        <v>113</v>
      </c>
      <c r="L111" s="5" t="s">
        <v>333</v>
      </c>
      <c r="M111" s="6">
        <v>90.2</v>
      </c>
      <c r="N111" s="6">
        <v>90</v>
      </c>
      <c r="O111" s="2">
        <v>90</v>
      </c>
      <c r="P111" s="61" t="str" cm="1">
        <f t="array" ref="P111">_xlfn.IFS(O111&gt;=95,"Prague Platinum",O111&gt;=90,"Prague Premium Gold",O111&gt;=87,"Prague Gold",O111&gt;=85,"Prague Silver",O111&lt;85,"--")</f>
        <v>Prague Premium Gold</v>
      </c>
    </row>
    <row r="112" spans="1:16" ht="12" customHeight="1" x14ac:dyDescent="0.2">
      <c r="A112" s="62" t="s">
        <v>242</v>
      </c>
      <c r="B112" s="8" t="s">
        <v>40</v>
      </c>
      <c r="C112" s="9">
        <v>2024</v>
      </c>
      <c r="D112" s="10">
        <v>4</v>
      </c>
      <c r="E112" s="10">
        <v>12.5</v>
      </c>
      <c r="F112" s="9">
        <v>188</v>
      </c>
      <c r="G112" s="11" t="s">
        <v>331</v>
      </c>
      <c r="H112" s="11" t="s">
        <v>334</v>
      </c>
      <c r="I112" s="11" t="s">
        <v>328</v>
      </c>
      <c r="J112" s="11" t="s">
        <v>40</v>
      </c>
      <c r="K112" s="11" t="s">
        <v>205</v>
      </c>
      <c r="L112" s="11" t="s">
        <v>19</v>
      </c>
      <c r="M112" s="12">
        <v>87.8</v>
      </c>
      <c r="N112" s="12">
        <v>87.6666666666667</v>
      </c>
      <c r="O112" s="13">
        <v>88</v>
      </c>
      <c r="P112" s="63" t="str" cm="1">
        <f t="array" ref="P112">_xlfn.IFS(O112&gt;=95,"Prague Platinum",O112&gt;=90,"Prague Premium Gold",O112&gt;=87,"Prague Gold",O112&gt;=85,"Prague Silver",O112&lt;85,"--")</f>
        <v>Prague Gold</v>
      </c>
    </row>
    <row r="113" spans="1:16" ht="12" customHeight="1" x14ac:dyDescent="0.2">
      <c r="A113" s="56" t="s">
        <v>335</v>
      </c>
      <c r="B113" s="47"/>
      <c r="C113" s="48"/>
      <c r="D113" s="49"/>
      <c r="E113" s="49"/>
      <c r="F113" s="48"/>
      <c r="G113" s="50"/>
      <c r="H113" s="50"/>
      <c r="I113" s="50"/>
      <c r="J113" s="50"/>
      <c r="K113" s="50"/>
      <c r="L113" s="50"/>
      <c r="M113" s="51"/>
      <c r="N113" s="51"/>
      <c r="O113" s="52"/>
      <c r="P113" s="57"/>
    </row>
    <row r="114" spans="1:16" ht="12" customHeight="1" x14ac:dyDescent="0.2">
      <c r="A114" s="64" t="s">
        <v>242</v>
      </c>
      <c r="B114" s="20" t="s">
        <v>43</v>
      </c>
      <c r="C114" s="21">
        <v>2023</v>
      </c>
      <c r="D114" s="22">
        <v>4</v>
      </c>
      <c r="E114" s="22">
        <v>12.5</v>
      </c>
      <c r="F114" s="21">
        <v>321</v>
      </c>
      <c r="G114" s="23" t="s">
        <v>336</v>
      </c>
      <c r="H114" s="23" t="s">
        <v>337</v>
      </c>
      <c r="I114" s="23" t="s">
        <v>22</v>
      </c>
      <c r="J114" s="23" t="s">
        <v>43</v>
      </c>
      <c r="K114" s="23" t="s">
        <v>63</v>
      </c>
      <c r="L114" s="23" t="s">
        <v>338</v>
      </c>
      <c r="M114" s="24">
        <v>93</v>
      </c>
      <c r="N114" s="24">
        <v>93</v>
      </c>
      <c r="O114" s="25">
        <v>93</v>
      </c>
      <c r="P114" s="65" t="s">
        <v>23</v>
      </c>
    </row>
    <row r="115" spans="1:16" ht="12" customHeight="1" x14ac:dyDescent="0.2">
      <c r="A115" s="60" t="s">
        <v>242</v>
      </c>
      <c r="B115" s="1" t="s">
        <v>43</v>
      </c>
      <c r="C115" s="3">
        <v>2024</v>
      </c>
      <c r="D115" s="4">
        <v>2</v>
      </c>
      <c r="E115" s="4">
        <v>12.5</v>
      </c>
      <c r="F115" s="3">
        <v>535</v>
      </c>
      <c r="G115" s="5" t="s">
        <v>339</v>
      </c>
      <c r="H115" s="5" t="s">
        <v>58</v>
      </c>
      <c r="I115" s="5" t="s">
        <v>44</v>
      </c>
      <c r="J115" s="5" t="s">
        <v>43</v>
      </c>
      <c r="K115" s="5" t="s">
        <v>340</v>
      </c>
      <c r="L115" s="5" t="s">
        <v>341</v>
      </c>
      <c r="M115" s="6">
        <v>92.4</v>
      </c>
      <c r="N115" s="6">
        <v>93</v>
      </c>
      <c r="O115" s="2">
        <v>93</v>
      </c>
      <c r="P115" s="61" t="str" cm="1">
        <f t="array" ref="P115">_xlfn.IFS(O115&gt;=95,"Prague Platinum",O115&gt;=90,"Prague Premium Gold",O115&gt;=87,"Prague Gold",O115&gt;=85,"Prague Silver",O115&lt;85,"--")</f>
        <v>Prague Premium Gold</v>
      </c>
    </row>
    <row r="116" spans="1:16" ht="12" customHeight="1" x14ac:dyDescent="0.2">
      <c r="A116" s="60" t="s">
        <v>242</v>
      </c>
      <c r="B116" s="1" t="s">
        <v>43</v>
      </c>
      <c r="C116" s="3">
        <v>2024</v>
      </c>
      <c r="D116" s="4">
        <v>2</v>
      </c>
      <c r="E116" s="4">
        <v>13</v>
      </c>
      <c r="F116" s="3">
        <v>435</v>
      </c>
      <c r="G116" s="5" t="s">
        <v>342</v>
      </c>
      <c r="H116" s="5" t="s">
        <v>343</v>
      </c>
      <c r="I116" s="5" t="s">
        <v>44</v>
      </c>
      <c r="J116" s="5" t="s">
        <v>43</v>
      </c>
      <c r="K116" s="5" t="s">
        <v>344</v>
      </c>
      <c r="L116" s="5" t="s">
        <v>105</v>
      </c>
      <c r="M116" s="6">
        <v>92.6</v>
      </c>
      <c r="N116" s="6">
        <v>92.6666666666667</v>
      </c>
      <c r="O116" s="2">
        <v>93</v>
      </c>
      <c r="P116" s="61" t="str" cm="1">
        <f t="array" ref="P116">_xlfn.IFS(O116&gt;=95,"Prague Platinum",O116&gt;=90,"Prague Premium Gold",O116&gt;=87,"Prague Gold",O116&gt;=85,"Prague Silver",O116&lt;85,"--")</f>
        <v>Prague Premium Gold</v>
      </c>
    </row>
    <row r="117" spans="1:16" ht="12" customHeight="1" x14ac:dyDescent="0.2">
      <c r="A117" s="60" t="s">
        <v>242</v>
      </c>
      <c r="B117" s="1" t="s">
        <v>43</v>
      </c>
      <c r="C117" s="3">
        <v>2024</v>
      </c>
      <c r="D117" s="4">
        <v>2</v>
      </c>
      <c r="E117" s="4">
        <v>13.5</v>
      </c>
      <c r="F117" s="3">
        <v>525</v>
      </c>
      <c r="G117" s="5" t="s">
        <v>345</v>
      </c>
      <c r="H117" s="5" t="s">
        <v>346</v>
      </c>
      <c r="I117" s="5" t="s">
        <v>44</v>
      </c>
      <c r="J117" s="5" t="s">
        <v>43</v>
      </c>
      <c r="K117" s="5" t="s">
        <v>347</v>
      </c>
      <c r="L117" s="5" t="s">
        <v>348</v>
      </c>
      <c r="M117" s="6">
        <v>91.8</v>
      </c>
      <c r="N117" s="6">
        <v>92</v>
      </c>
      <c r="O117" s="2">
        <v>92</v>
      </c>
      <c r="P117" s="61" t="str" cm="1">
        <f t="array" ref="P117">_xlfn.IFS(O117&gt;=95,"Prague Platinum",O117&gt;=90,"Prague Premium Gold",O117&gt;=87,"Prague Gold",O117&gt;=85,"Prague Silver",O117&lt;85,"--")</f>
        <v>Prague Premium Gold</v>
      </c>
    </row>
    <row r="118" spans="1:16" ht="12" customHeight="1" x14ac:dyDescent="0.2">
      <c r="A118" s="60" t="s">
        <v>242</v>
      </c>
      <c r="B118" s="1" t="s">
        <v>43</v>
      </c>
      <c r="C118" s="3">
        <v>2022</v>
      </c>
      <c r="D118" s="4">
        <v>2</v>
      </c>
      <c r="E118" s="4">
        <v>14</v>
      </c>
      <c r="F118" s="3">
        <v>495</v>
      </c>
      <c r="G118" s="5" t="s">
        <v>349</v>
      </c>
      <c r="H118" s="5" t="s">
        <v>350</v>
      </c>
      <c r="I118" s="5" t="s">
        <v>44</v>
      </c>
      <c r="J118" s="5" t="s">
        <v>43</v>
      </c>
      <c r="K118" s="5" t="s">
        <v>351</v>
      </c>
      <c r="L118" s="5" t="s">
        <v>352</v>
      </c>
      <c r="M118" s="6">
        <v>90.8</v>
      </c>
      <c r="N118" s="6">
        <v>92</v>
      </c>
      <c r="O118" s="2">
        <v>92</v>
      </c>
      <c r="P118" s="61" t="str" cm="1">
        <f t="array" ref="P118">_xlfn.IFS(O118&gt;=95,"Prague Platinum",O118&gt;=90,"Prague Premium Gold",O118&gt;=87,"Prague Gold",O118&gt;=85,"Prague Silver",O118&lt;85,"--")</f>
        <v>Prague Premium Gold</v>
      </c>
    </row>
    <row r="119" spans="1:16" ht="12" customHeight="1" x14ac:dyDescent="0.2">
      <c r="A119" s="60" t="s">
        <v>242</v>
      </c>
      <c r="B119" s="1" t="s">
        <v>43</v>
      </c>
      <c r="C119" s="3">
        <v>2025</v>
      </c>
      <c r="D119" s="4">
        <v>8</v>
      </c>
      <c r="E119" s="4">
        <v>12</v>
      </c>
      <c r="F119" s="3">
        <v>137</v>
      </c>
      <c r="G119" s="5" t="s">
        <v>353</v>
      </c>
      <c r="H119" s="5" t="s">
        <v>59</v>
      </c>
      <c r="I119" s="5" t="s">
        <v>18</v>
      </c>
      <c r="J119" s="5" t="s">
        <v>43</v>
      </c>
      <c r="K119" s="5" t="s">
        <v>354</v>
      </c>
      <c r="L119" s="5" t="s">
        <v>355</v>
      </c>
      <c r="M119" s="6">
        <v>91.6</v>
      </c>
      <c r="N119" s="6">
        <v>91.6666666666667</v>
      </c>
      <c r="O119" s="2">
        <v>92</v>
      </c>
      <c r="P119" s="61" t="str" cm="1">
        <f t="array" ref="P119">_xlfn.IFS(O119&gt;=95,"Prague Platinum",O119&gt;=90,"Prague Premium Gold",O119&gt;=87,"Prague Gold",O119&gt;=85,"Prague Silver",O119&lt;85,"--")</f>
        <v>Prague Premium Gold</v>
      </c>
    </row>
    <row r="120" spans="1:16" ht="12" customHeight="1" x14ac:dyDescent="0.2">
      <c r="A120" s="60" t="s">
        <v>242</v>
      </c>
      <c r="B120" s="1" t="s">
        <v>43</v>
      </c>
      <c r="C120" s="3">
        <v>2024</v>
      </c>
      <c r="D120" s="4">
        <v>2</v>
      </c>
      <c r="E120" s="4">
        <v>13</v>
      </c>
      <c r="F120" s="3">
        <v>385</v>
      </c>
      <c r="G120" s="5" t="s">
        <v>356</v>
      </c>
      <c r="H120" s="5" t="s">
        <v>343</v>
      </c>
      <c r="I120" s="5" t="s">
        <v>44</v>
      </c>
      <c r="J120" s="5" t="s">
        <v>43</v>
      </c>
      <c r="K120" s="5" t="s">
        <v>344</v>
      </c>
      <c r="L120" s="5" t="s">
        <v>357</v>
      </c>
      <c r="M120" s="6">
        <v>91.2</v>
      </c>
      <c r="N120" s="6">
        <v>91.3333333333333</v>
      </c>
      <c r="O120" s="2">
        <v>91</v>
      </c>
      <c r="P120" s="61" t="str" cm="1">
        <f t="array" ref="P120">_xlfn.IFS(O120&gt;=95,"Prague Platinum",O120&gt;=90,"Prague Premium Gold",O120&gt;=87,"Prague Gold",O120&gt;=85,"Prague Silver",O120&lt;85,"--")</f>
        <v>Prague Premium Gold</v>
      </c>
    </row>
    <row r="121" spans="1:16" ht="12" customHeight="1" x14ac:dyDescent="0.2">
      <c r="A121" s="60" t="s">
        <v>242</v>
      </c>
      <c r="B121" s="1" t="s">
        <v>43</v>
      </c>
      <c r="C121" s="3">
        <v>2021</v>
      </c>
      <c r="D121" s="4">
        <v>4</v>
      </c>
      <c r="E121" s="4">
        <v>14</v>
      </c>
      <c r="F121" s="3">
        <v>497</v>
      </c>
      <c r="G121" s="5" t="s">
        <v>358</v>
      </c>
      <c r="H121" s="5" t="s">
        <v>359</v>
      </c>
      <c r="I121" s="5" t="s">
        <v>22</v>
      </c>
      <c r="J121" s="5" t="s">
        <v>43</v>
      </c>
      <c r="K121" s="5" t="s">
        <v>347</v>
      </c>
      <c r="L121" s="5" t="s">
        <v>360</v>
      </c>
      <c r="M121" s="6">
        <v>91.2</v>
      </c>
      <c r="N121" s="6">
        <v>91.3333333333333</v>
      </c>
      <c r="O121" s="2">
        <v>91</v>
      </c>
      <c r="P121" s="61" t="str" cm="1">
        <f t="array" ref="P121">_xlfn.IFS(O121&gt;=95,"Prague Platinum",O121&gt;=90,"Prague Premium Gold",O121&gt;=87,"Prague Gold",O121&gt;=85,"Prague Silver",O121&lt;85,"--")</f>
        <v>Prague Premium Gold</v>
      </c>
    </row>
    <row r="122" spans="1:16" ht="12" customHeight="1" x14ac:dyDescent="0.2">
      <c r="A122" s="60" t="s">
        <v>242</v>
      </c>
      <c r="B122" s="1" t="s">
        <v>43</v>
      </c>
      <c r="C122" s="3">
        <v>2024</v>
      </c>
      <c r="D122" s="4">
        <v>2</v>
      </c>
      <c r="E122" s="4">
        <v>12.5</v>
      </c>
      <c r="F122" s="3">
        <v>525</v>
      </c>
      <c r="G122" s="5" t="s">
        <v>361</v>
      </c>
      <c r="H122" s="5" t="s">
        <v>346</v>
      </c>
      <c r="I122" s="5" t="s">
        <v>44</v>
      </c>
      <c r="J122" s="5" t="s">
        <v>43</v>
      </c>
      <c r="K122" s="5" t="s">
        <v>340</v>
      </c>
      <c r="L122" s="5" t="s">
        <v>362</v>
      </c>
      <c r="M122" s="6">
        <v>91.2</v>
      </c>
      <c r="N122" s="6">
        <v>91.3333333333333</v>
      </c>
      <c r="O122" s="2">
        <v>91</v>
      </c>
      <c r="P122" s="61" t="str" cm="1">
        <f t="array" ref="P122">_xlfn.IFS(O122&gt;=95,"Prague Platinum",O122&gt;=90,"Prague Premium Gold",O122&gt;=87,"Prague Gold",O122&gt;=85,"Prague Silver",O122&lt;85,"--")</f>
        <v>Prague Premium Gold</v>
      </c>
    </row>
    <row r="123" spans="1:16" ht="12" customHeight="1" x14ac:dyDescent="0.2">
      <c r="A123" s="60" t="s">
        <v>242</v>
      </c>
      <c r="B123" s="1" t="s">
        <v>43</v>
      </c>
      <c r="C123" s="3">
        <v>2021</v>
      </c>
      <c r="D123" s="4">
        <v>2</v>
      </c>
      <c r="E123" s="4">
        <v>14</v>
      </c>
      <c r="F123" s="3">
        <v>575</v>
      </c>
      <c r="G123" s="5" t="s">
        <v>363</v>
      </c>
      <c r="H123" s="5" t="s">
        <v>350</v>
      </c>
      <c r="I123" s="5" t="s">
        <v>44</v>
      </c>
      <c r="J123" s="5" t="s">
        <v>43</v>
      </c>
      <c r="K123" s="5" t="s">
        <v>351</v>
      </c>
      <c r="L123" s="5" t="s">
        <v>364</v>
      </c>
      <c r="M123" s="6">
        <v>91.4</v>
      </c>
      <c r="N123" s="6">
        <v>90.6666666666667</v>
      </c>
      <c r="O123" s="2">
        <v>91</v>
      </c>
      <c r="P123" s="61" t="str" cm="1">
        <f t="array" ref="P123">_xlfn.IFS(O123&gt;=95,"Prague Platinum",O123&gt;=90,"Prague Premium Gold",O123&gt;=87,"Prague Gold",O123&gt;=85,"Prague Silver",O123&lt;85,"--")</f>
        <v>Prague Premium Gold</v>
      </c>
    </row>
    <row r="124" spans="1:16" ht="12" customHeight="1" x14ac:dyDescent="0.2">
      <c r="A124" s="60" t="s">
        <v>242</v>
      </c>
      <c r="B124" s="1" t="s">
        <v>43</v>
      </c>
      <c r="C124" s="3">
        <v>2024</v>
      </c>
      <c r="D124" s="4">
        <v>2</v>
      </c>
      <c r="E124" s="4">
        <v>13.5</v>
      </c>
      <c r="F124" s="3">
        <v>385</v>
      </c>
      <c r="G124" s="5" t="s">
        <v>365</v>
      </c>
      <c r="H124" s="5" t="s">
        <v>77</v>
      </c>
      <c r="I124" s="5" t="s">
        <v>44</v>
      </c>
      <c r="J124" s="5" t="s">
        <v>43</v>
      </c>
      <c r="K124" s="5" t="s">
        <v>366</v>
      </c>
      <c r="L124" s="5" t="s">
        <v>367</v>
      </c>
      <c r="M124" s="6">
        <v>90.6</v>
      </c>
      <c r="N124" s="6">
        <v>90.3333333333333</v>
      </c>
      <c r="O124" s="2">
        <v>90</v>
      </c>
      <c r="P124" s="61" t="str" cm="1">
        <f t="array" ref="P124">_xlfn.IFS(O124&gt;=95,"Prague Platinum",O124&gt;=90,"Prague Premium Gold",O124&gt;=87,"Prague Gold",O124&gt;=85,"Prague Silver",O124&lt;85,"--")</f>
        <v>Prague Premium Gold</v>
      </c>
    </row>
    <row r="125" spans="1:16" ht="12" customHeight="1" x14ac:dyDescent="0.2">
      <c r="A125" s="60" t="s">
        <v>242</v>
      </c>
      <c r="B125" s="1" t="s">
        <v>43</v>
      </c>
      <c r="C125" s="3">
        <v>2025</v>
      </c>
      <c r="D125" s="4">
        <v>10</v>
      </c>
      <c r="E125" s="4">
        <v>13.5</v>
      </c>
      <c r="F125" s="3">
        <v>176</v>
      </c>
      <c r="G125" s="5" t="s">
        <v>368</v>
      </c>
      <c r="H125" s="5" t="s">
        <v>59</v>
      </c>
      <c r="I125" s="5" t="s">
        <v>18</v>
      </c>
      <c r="J125" s="5" t="s">
        <v>43</v>
      </c>
      <c r="K125" s="5" t="s">
        <v>340</v>
      </c>
      <c r="L125" s="5" t="s">
        <v>369</v>
      </c>
      <c r="M125" s="6">
        <v>89.6</v>
      </c>
      <c r="N125" s="6">
        <v>89.6666666666667</v>
      </c>
      <c r="O125" s="2">
        <v>90</v>
      </c>
      <c r="P125" s="61" t="str" cm="1">
        <f t="array" ref="P125">_xlfn.IFS(O125&gt;=95,"Prague Platinum",O125&gt;=90,"Prague Premium Gold",O125&gt;=87,"Prague Gold",O125&gt;=85,"Prague Silver",O125&lt;85,"--")</f>
        <v>Prague Premium Gold</v>
      </c>
    </row>
    <row r="126" spans="1:16" ht="12" customHeight="1" x14ac:dyDescent="0.2">
      <c r="A126" s="60" t="s">
        <v>242</v>
      </c>
      <c r="B126" s="1" t="s">
        <v>43</v>
      </c>
      <c r="C126" s="3">
        <v>2025</v>
      </c>
      <c r="D126" s="4">
        <v>4</v>
      </c>
      <c r="E126" s="4">
        <v>12.5</v>
      </c>
      <c r="F126" s="3">
        <v>285</v>
      </c>
      <c r="G126" s="5" t="s">
        <v>370</v>
      </c>
      <c r="H126" s="5" t="s">
        <v>371</v>
      </c>
      <c r="I126" s="5" t="s">
        <v>328</v>
      </c>
      <c r="J126" s="5" t="s">
        <v>43</v>
      </c>
      <c r="K126" s="5" t="s">
        <v>60</v>
      </c>
      <c r="L126" s="5" t="s">
        <v>19</v>
      </c>
      <c r="M126" s="6">
        <v>89.4</v>
      </c>
      <c r="N126" s="6">
        <v>89.6666666666667</v>
      </c>
      <c r="O126" s="2">
        <v>90</v>
      </c>
      <c r="P126" s="61" t="str" cm="1">
        <f t="array" ref="P126">_xlfn.IFS(O126&gt;=95,"Prague Platinum",O126&gt;=90,"Prague Premium Gold",O126&gt;=87,"Prague Gold",O126&gt;=85,"Prague Silver",O126&lt;85,"--")</f>
        <v>Prague Premium Gold</v>
      </c>
    </row>
    <row r="127" spans="1:16" ht="12" customHeight="1" x14ac:dyDescent="0.2">
      <c r="A127" s="60" t="s">
        <v>242</v>
      </c>
      <c r="B127" s="1" t="s">
        <v>43</v>
      </c>
      <c r="C127" s="3">
        <v>2024</v>
      </c>
      <c r="D127" s="4">
        <v>2</v>
      </c>
      <c r="E127" s="4">
        <v>13</v>
      </c>
      <c r="F127" s="3">
        <v>395</v>
      </c>
      <c r="G127" s="5" t="s">
        <v>372</v>
      </c>
      <c r="H127" s="5" t="s">
        <v>100</v>
      </c>
      <c r="I127" s="5" t="s">
        <v>44</v>
      </c>
      <c r="J127" s="5" t="s">
        <v>43</v>
      </c>
      <c r="K127" s="5" t="s">
        <v>366</v>
      </c>
      <c r="L127" s="5" t="s">
        <v>373</v>
      </c>
      <c r="M127" s="6">
        <v>89.6</v>
      </c>
      <c r="N127" s="6">
        <v>89.3333333333334</v>
      </c>
      <c r="O127" s="2">
        <v>89</v>
      </c>
      <c r="P127" s="61" t="str" cm="1">
        <f t="array" ref="P127">_xlfn.IFS(O127&gt;=95,"Prague Platinum",O127&gt;=90,"Prague Premium Gold",O127&gt;=87,"Prague Gold",O127&gt;=85,"Prague Silver",O127&lt;85,"--")</f>
        <v>Prague Gold</v>
      </c>
    </row>
    <row r="128" spans="1:16" ht="12" customHeight="1" x14ac:dyDescent="0.2">
      <c r="A128" s="60" t="s">
        <v>242</v>
      </c>
      <c r="B128" s="1" t="s">
        <v>43</v>
      </c>
      <c r="C128" s="3">
        <v>2024</v>
      </c>
      <c r="D128" s="4">
        <v>2</v>
      </c>
      <c r="E128" s="4">
        <v>12.5</v>
      </c>
      <c r="F128" s="3">
        <v>365</v>
      </c>
      <c r="G128" s="5" t="s">
        <v>374</v>
      </c>
      <c r="H128" s="5" t="s">
        <v>375</v>
      </c>
      <c r="I128" s="5" t="s">
        <v>44</v>
      </c>
      <c r="J128" s="5" t="s">
        <v>43</v>
      </c>
      <c r="K128" s="5" t="s">
        <v>351</v>
      </c>
      <c r="L128" s="5" t="s">
        <v>376</v>
      </c>
      <c r="M128" s="6">
        <v>88.6</v>
      </c>
      <c r="N128" s="6">
        <v>89</v>
      </c>
      <c r="O128" s="2">
        <v>89</v>
      </c>
      <c r="P128" s="61" t="str" cm="1">
        <f t="array" ref="P128">_xlfn.IFS(O128&gt;=95,"Prague Platinum",O128&gt;=90,"Prague Premium Gold",O128&gt;=87,"Prague Gold",O128&gt;=85,"Prague Silver",O128&lt;85,"--")</f>
        <v>Prague Gold</v>
      </c>
    </row>
    <row r="129" spans="1:16" ht="12" customHeight="1" x14ac:dyDescent="0.2">
      <c r="A129" s="60" t="s">
        <v>242</v>
      </c>
      <c r="B129" s="1" t="s">
        <v>43</v>
      </c>
      <c r="C129" s="3">
        <v>2025</v>
      </c>
      <c r="D129" s="4">
        <v>2</v>
      </c>
      <c r="E129" s="4">
        <v>13</v>
      </c>
      <c r="F129" s="3">
        <v>395</v>
      </c>
      <c r="G129" s="5" t="s">
        <v>374</v>
      </c>
      <c r="H129" s="5" t="s">
        <v>350</v>
      </c>
      <c r="I129" s="5" t="s">
        <v>44</v>
      </c>
      <c r="J129" s="5" t="s">
        <v>43</v>
      </c>
      <c r="K129" s="5" t="s">
        <v>351</v>
      </c>
      <c r="L129" s="5" t="s">
        <v>377</v>
      </c>
      <c r="M129" s="6">
        <v>88.6</v>
      </c>
      <c r="N129" s="6">
        <v>88.6666666666667</v>
      </c>
      <c r="O129" s="2">
        <v>89</v>
      </c>
      <c r="P129" s="61" t="str" cm="1">
        <f t="array" ref="P129">_xlfn.IFS(O129&gt;=95,"Prague Platinum",O129&gt;=90,"Prague Premium Gold",O129&gt;=87,"Prague Gold",O129&gt;=85,"Prague Silver",O129&lt;85,"--")</f>
        <v>Prague Gold</v>
      </c>
    </row>
    <row r="130" spans="1:16" ht="12" customHeight="1" x14ac:dyDescent="0.2">
      <c r="A130" s="62" t="s">
        <v>242</v>
      </c>
      <c r="B130" s="8" t="s">
        <v>43</v>
      </c>
      <c r="C130" s="9">
        <v>2025</v>
      </c>
      <c r="D130" s="10">
        <v>4</v>
      </c>
      <c r="E130" s="10">
        <v>13</v>
      </c>
      <c r="F130" s="9">
        <v>300</v>
      </c>
      <c r="G130" s="11" t="s">
        <v>378</v>
      </c>
      <c r="H130" s="11" t="s">
        <v>379</v>
      </c>
      <c r="I130" s="11" t="s">
        <v>328</v>
      </c>
      <c r="J130" s="11" t="s">
        <v>43</v>
      </c>
      <c r="K130" s="11" t="s">
        <v>380</v>
      </c>
      <c r="L130" s="11" t="s">
        <v>381</v>
      </c>
      <c r="M130" s="12">
        <v>88.2</v>
      </c>
      <c r="N130" s="12">
        <v>88.6666666666667</v>
      </c>
      <c r="O130" s="13">
        <v>89</v>
      </c>
      <c r="P130" s="63" t="str" cm="1">
        <f t="array" ref="P130">_xlfn.IFS(O130&gt;=95,"Prague Platinum",O130&gt;=90,"Prague Premium Gold",O130&gt;=87,"Prague Gold",O130&gt;=85,"Prague Silver",O130&lt;85,"--")</f>
        <v>Prague Gold</v>
      </c>
    </row>
    <row r="131" spans="1:16" ht="12" customHeight="1" x14ac:dyDescent="0.2">
      <c r="A131" s="56" t="s">
        <v>314</v>
      </c>
      <c r="B131" s="47"/>
      <c r="C131" s="48"/>
      <c r="D131" s="49"/>
      <c r="E131" s="49"/>
      <c r="F131" s="48"/>
      <c r="G131" s="50"/>
      <c r="H131" s="50"/>
      <c r="I131" s="50"/>
      <c r="J131" s="50"/>
      <c r="K131" s="50"/>
      <c r="L131" s="50"/>
      <c r="M131" s="51"/>
      <c r="N131" s="51"/>
      <c r="O131" s="52"/>
      <c r="P131" s="57"/>
    </row>
    <row r="132" spans="1:16" ht="12" customHeight="1" x14ac:dyDescent="0.2">
      <c r="A132" s="71" t="s">
        <v>242</v>
      </c>
      <c r="B132" s="41" t="s">
        <v>83</v>
      </c>
      <c r="C132" s="42">
        <v>2025</v>
      </c>
      <c r="D132" s="43">
        <v>1.9</v>
      </c>
      <c r="E132" s="43">
        <v>12.5</v>
      </c>
      <c r="F132" s="42">
        <v>305</v>
      </c>
      <c r="G132" s="44" t="s">
        <v>315</v>
      </c>
      <c r="H132" s="44" t="s">
        <v>91</v>
      </c>
      <c r="I132" s="44" t="s">
        <v>190</v>
      </c>
      <c r="J132" s="44" t="s">
        <v>83</v>
      </c>
      <c r="K132" s="44" t="s">
        <v>92</v>
      </c>
      <c r="L132" s="44" t="s">
        <v>316</v>
      </c>
      <c r="M132" s="45">
        <v>92.2</v>
      </c>
      <c r="N132" s="45">
        <v>92.6666666666667</v>
      </c>
      <c r="O132" s="46">
        <v>93</v>
      </c>
      <c r="P132" s="72" t="str" cm="1">
        <f t="array" ref="P132">_xlfn.IFS(O132&gt;=95,"Prague Platinum",O132&gt;=90,"Prague Premium Gold",O132&gt;=87,"Prague Gold",O132&gt;=85,"Prague Silver",O132&lt;85,"--")</f>
        <v>Prague Premium Gold</v>
      </c>
    </row>
    <row r="133" spans="1:16" ht="12" customHeight="1" x14ac:dyDescent="0.2">
      <c r="A133" s="56" t="s">
        <v>317</v>
      </c>
      <c r="B133" s="47"/>
      <c r="C133" s="48"/>
      <c r="D133" s="49"/>
      <c r="E133" s="49"/>
      <c r="F133" s="48"/>
      <c r="G133" s="50"/>
      <c r="H133" s="50"/>
      <c r="I133" s="50"/>
      <c r="J133" s="50"/>
      <c r="K133" s="50"/>
      <c r="L133" s="50"/>
      <c r="M133" s="51"/>
      <c r="N133" s="51"/>
      <c r="O133" s="52"/>
      <c r="P133" s="57"/>
    </row>
    <row r="134" spans="1:16" ht="12" customHeight="1" x14ac:dyDescent="0.2">
      <c r="A134" s="71" t="s">
        <v>242</v>
      </c>
      <c r="B134" s="41" t="s">
        <v>64</v>
      </c>
      <c r="C134" s="42">
        <v>2024</v>
      </c>
      <c r="D134" s="43">
        <v>1.3</v>
      </c>
      <c r="E134" s="43">
        <v>13.5</v>
      </c>
      <c r="F134" s="42">
        <v>435</v>
      </c>
      <c r="G134" s="44" t="s">
        <v>318</v>
      </c>
      <c r="H134" s="44" t="s">
        <v>319</v>
      </c>
      <c r="I134" s="44" t="s">
        <v>190</v>
      </c>
      <c r="J134" s="44" t="s">
        <v>64</v>
      </c>
      <c r="K134" s="44" t="s">
        <v>66</v>
      </c>
      <c r="L134" s="44" t="s">
        <v>320</v>
      </c>
      <c r="M134" s="45">
        <v>91.4</v>
      </c>
      <c r="N134" s="45">
        <v>91.3333333333333</v>
      </c>
      <c r="O134" s="46">
        <v>91</v>
      </c>
      <c r="P134" s="72" t="str" cm="1">
        <f t="array" ref="P134">_xlfn.IFS(O134&gt;=95,"Prague Platinum",O134&gt;=90,"Prague Premium Gold",O134&gt;=87,"Prague Gold",O134&gt;=85,"Prague Silver",O134&lt;85,"--")</f>
        <v>Prague Premium Gold</v>
      </c>
    </row>
    <row r="135" spans="1:16" ht="12" customHeight="1" x14ac:dyDescent="0.2">
      <c r="A135" s="56" t="s">
        <v>401</v>
      </c>
      <c r="B135" s="47"/>
      <c r="C135" s="48"/>
      <c r="D135" s="49"/>
      <c r="E135" s="49"/>
      <c r="F135" s="48"/>
      <c r="G135" s="50"/>
      <c r="H135" s="50"/>
      <c r="I135" s="50"/>
      <c r="J135" s="50"/>
      <c r="K135" s="50"/>
      <c r="L135" s="50"/>
      <c r="M135" s="51"/>
      <c r="N135" s="51"/>
      <c r="O135" s="52"/>
      <c r="P135" s="57"/>
    </row>
    <row r="136" spans="1:16" ht="12" customHeight="1" x14ac:dyDescent="0.2">
      <c r="A136" s="71" t="s">
        <v>242</v>
      </c>
      <c r="B136" s="41" t="s">
        <v>16</v>
      </c>
      <c r="C136" s="42">
        <v>2024</v>
      </c>
      <c r="D136" s="43">
        <v>5</v>
      </c>
      <c r="E136" s="43">
        <v>12</v>
      </c>
      <c r="F136" s="42">
        <v>199</v>
      </c>
      <c r="G136" s="44" t="s">
        <v>402</v>
      </c>
      <c r="H136" s="44" t="s">
        <v>403</v>
      </c>
      <c r="I136" s="44" t="s">
        <v>18</v>
      </c>
      <c r="J136" s="44" t="s">
        <v>16</v>
      </c>
      <c r="K136" s="44" t="s">
        <v>47</v>
      </c>
      <c r="L136" s="44" t="s">
        <v>404</v>
      </c>
      <c r="M136" s="45">
        <v>91.2</v>
      </c>
      <c r="N136" s="45">
        <v>91.3333333333333</v>
      </c>
      <c r="O136" s="46">
        <v>91</v>
      </c>
      <c r="P136" s="72" t="str" cm="1">
        <f t="array" ref="P136">_xlfn.IFS(O136&gt;=95,"Prague Platinum",O136&gt;=90,"Prague Premium Gold",O136&gt;=87,"Prague Gold",O136&gt;=85,"Prague Silver",O136&lt;85,"--")</f>
        <v>Prague Premium Gold</v>
      </c>
    </row>
    <row r="137" spans="1:16" ht="12" customHeight="1" x14ac:dyDescent="0.2">
      <c r="A137" s="56" t="s">
        <v>420</v>
      </c>
      <c r="B137" s="47"/>
      <c r="C137" s="48"/>
      <c r="D137" s="49"/>
      <c r="E137" s="49"/>
      <c r="F137" s="48"/>
      <c r="G137" s="50"/>
      <c r="H137" s="50"/>
      <c r="I137" s="50"/>
      <c r="J137" s="50"/>
      <c r="K137" s="50"/>
      <c r="L137" s="50"/>
      <c r="M137" s="51"/>
      <c r="N137" s="51"/>
      <c r="O137" s="52"/>
      <c r="P137" s="57"/>
    </row>
    <row r="138" spans="1:16" ht="12" customHeight="1" x14ac:dyDescent="0.2">
      <c r="A138" s="58" t="s">
        <v>406</v>
      </c>
      <c r="B138" s="14" t="s">
        <v>421</v>
      </c>
      <c r="C138" s="15">
        <v>2020</v>
      </c>
      <c r="D138" s="16">
        <v>1</v>
      </c>
      <c r="E138" s="16">
        <v>13.5</v>
      </c>
      <c r="F138" s="15">
        <v>2250</v>
      </c>
      <c r="G138" s="17" t="s">
        <v>422</v>
      </c>
      <c r="H138" s="17" t="s">
        <v>46</v>
      </c>
      <c r="I138" s="17" t="s">
        <v>46</v>
      </c>
      <c r="J138" s="17" t="s">
        <v>40</v>
      </c>
      <c r="K138" s="17" t="s">
        <v>72</v>
      </c>
      <c r="L138" s="17" t="s">
        <v>423</v>
      </c>
      <c r="M138" s="18">
        <v>95.8333333333333</v>
      </c>
      <c r="N138" s="18">
        <v>95.75</v>
      </c>
      <c r="O138" s="19">
        <v>96</v>
      </c>
      <c r="P138" s="59" t="s">
        <v>14</v>
      </c>
    </row>
    <row r="139" spans="1:16" ht="12" customHeight="1" x14ac:dyDescent="0.2">
      <c r="A139" s="60" t="s">
        <v>406</v>
      </c>
      <c r="B139" s="1" t="s">
        <v>421</v>
      </c>
      <c r="C139" s="3">
        <v>2023</v>
      </c>
      <c r="D139" s="4">
        <v>3.1</v>
      </c>
      <c r="E139" s="4">
        <v>13.5</v>
      </c>
      <c r="F139" s="3">
        <v>819</v>
      </c>
      <c r="G139" s="5" t="s">
        <v>424</v>
      </c>
      <c r="H139" s="5" t="s">
        <v>41</v>
      </c>
      <c r="I139" s="5" t="s">
        <v>18</v>
      </c>
      <c r="J139" s="5" t="s">
        <v>40</v>
      </c>
      <c r="K139" s="5" t="s">
        <v>72</v>
      </c>
      <c r="L139" s="5" t="s">
        <v>425</v>
      </c>
      <c r="M139" s="6">
        <v>94.5</v>
      </c>
      <c r="N139" s="6">
        <v>94.5</v>
      </c>
      <c r="O139" s="2">
        <v>95</v>
      </c>
      <c r="P139" s="61" t="str" cm="1">
        <f t="array" ref="P139">_xlfn.IFS(O139&gt;=95,"Prague Platinum",O139&gt;=90,"Prague Premium Gold",O139&gt;=87,"Prague Gold",O139&gt;=85,"Prague Silver",O139&lt;85,"--")</f>
        <v>Prague Platinum</v>
      </c>
    </row>
    <row r="140" spans="1:16" ht="12" customHeight="1" x14ac:dyDescent="0.2">
      <c r="A140" s="60" t="s">
        <v>406</v>
      </c>
      <c r="B140" s="1" t="s">
        <v>421</v>
      </c>
      <c r="C140" s="3">
        <v>2022</v>
      </c>
      <c r="D140" s="4">
        <v>3.3</v>
      </c>
      <c r="E140" s="4">
        <v>13.5</v>
      </c>
      <c r="F140" s="3">
        <v>819</v>
      </c>
      <c r="G140" s="5" t="s">
        <v>426</v>
      </c>
      <c r="H140" s="5" t="s">
        <v>41</v>
      </c>
      <c r="I140" s="5" t="s">
        <v>18</v>
      </c>
      <c r="J140" s="5" t="s">
        <v>40</v>
      </c>
      <c r="K140" s="5" t="s">
        <v>72</v>
      </c>
      <c r="L140" s="5" t="s">
        <v>427</v>
      </c>
      <c r="M140" s="6">
        <v>92.6666666666667</v>
      </c>
      <c r="N140" s="6">
        <v>92.75</v>
      </c>
      <c r="O140" s="2">
        <v>93</v>
      </c>
      <c r="P140" s="61" t="str" cm="1">
        <f t="array" ref="P140">_xlfn.IFS(O140&gt;=95,"Prague Platinum",O140&gt;=90,"Prague Premium Gold",O140&gt;=87,"Prague Gold",O140&gt;=85,"Prague Silver",O140&lt;85,"--")</f>
        <v>Prague Premium Gold</v>
      </c>
    </row>
    <row r="141" spans="1:16" ht="12" customHeight="1" x14ac:dyDescent="0.2">
      <c r="A141" s="60" t="s">
        <v>406</v>
      </c>
      <c r="B141" s="1" t="s">
        <v>421</v>
      </c>
      <c r="C141" s="3">
        <v>2020</v>
      </c>
      <c r="D141" s="4">
        <v>2</v>
      </c>
      <c r="E141" s="4">
        <v>13.5</v>
      </c>
      <c r="F141" s="3">
        <v>549</v>
      </c>
      <c r="G141" s="5" t="s">
        <v>428</v>
      </c>
      <c r="H141" s="5" t="s">
        <v>199</v>
      </c>
      <c r="I141" s="5" t="s">
        <v>18</v>
      </c>
      <c r="J141" s="5" t="s">
        <v>40</v>
      </c>
      <c r="K141" s="5" t="s">
        <v>72</v>
      </c>
      <c r="L141" s="5" t="s">
        <v>429</v>
      </c>
      <c r="M141" s="6">
        <v>92</v>
      </c>
      <c r="N141" s="6">
        <v>92</v>
      </c>
      <c r="O141" s="2">
        <v>92</v>
      </c>
      <c r="P141" s="61" t="str" cm="1">
        <f t="array" ref="P141">_xlfn.IFS(O141&gt;=95,"Prague Platinum",O141&gt;=90,"Prague Premium Gold",O141&gt;=87,"Prague Gold",O141&gt;=85,"Prague Silver",O141&lt;85,"--")</f>
        <v>Prague Premium Gold</v>
      </c>
    </row>
    <row r="142" spans="1:16" ht="12" customHeight="1" x14ac:dyDescent="0.2">
      <c r="A142" s="60" t="s">
        <v>406</v>
      </c>
      <c r="B142" s="1" t="s">
        <v>421</v>
      </c>
      <c r="C142" s="3">
        <v>2019</v>
      </c>
      <c r="D142" s="4">
        <v>2.1</v>
      </c>
      <c r="E142" s="4">
        <v>13.5</v>
      </c>
      <c r="F142" s="3">
        <v>599</v>
      </c>
      <c r="G142" s="5" t="s">
        <v>430</v>
      </c>
      <c r="H142" s="5" t="s">
        <v>199</v>
      </c>
      <c r="I142" s="5" t="s">
        <v>18</v>
      </c>
      <c r="J142" s="5" t="s">
        <v>40</v>
      </c>
      <c r="K142" s="5" t="s">
        <v>72</v>
      </c>
      <c r="L142" s="5" t="s">
        <v>431</v>
      </c>
      <c r="M142" s="6">
        <v>92</v>
      </c>
      <c r="N142" s="6">
        <v>92</v>
      </c>
      <c r="O142" s="2">
        <v>92</v>
      </c>
      <c r="P142" s="61" t="str" cm="1">
        <f t="array" ref="P142">_xlfn.IFS(O142&gt;=95,"Prague Platinum",O142&gt;=90,"Prague Premium Gold",O142&gt;=87,"Prague Gold",O142&gt;=85,"Prague Silver",O142&lt;85,"--")</f>
        <v>Prague Premium Gold</v>
      </c>
    </row>
    <row r="143" spans="1:16" ht="12" customHeight="1" x14ac:dyDescent="0.2">
      <c r="A143" s="60" t="s">
        <v>406</v>
      </c>
      <c r="B143" s="1" t="s">
        <v>421</v>
      </c>
      <c r="C143" s="3">
        <v>2023</v>
      </c>
      <c r="D143" s="4">
        <v>3.3</v>
      </c>
      <c r="E143" s="4">
        <v>12.5</v>
      </c>
      <c r="F143" s="3">
        <v>439</v>
      </c>
      <c r="G143" s="5" t="s">
        <v>432</v>
      </c>
      <c r="H143" s="5" t="s">
        <v>41</v>
      </c>
      <c r="I143" s="5" t="s">
        <v>18</v>
      </c>
      <c r="J143" s="5" t="s">
        <v>40</v>
      </c>
      <c r="K143" s="5" t="s">
        <v>72</v>
      </c>
      <c r="L143" s="5" t="s">
        <v>433</v>
      </c>
      <c r="M143" s="6">
        <v>91.5</v>
      </c>
      <c r="N143" s="6">
        <v>91.5</v>
      </c>
      <c r="O143" s="2">
        <v>92</v>
      </c>
      <c r="P143" s="61" t="str" cm="1">
        <f t="array" ref="P143">_xlfn.IFS(O143&gt;=95,"Prague Platinum",O143&gt;=90,"Prague Premium Gold",O143&gt;=87,"Prague Gold",O143&gt;=85,"Prague Silver",O143&lt;85,"--")</f>
        <v>Prague Premium Gold</v>
      </c>
    </row>
    <row r="144" spans="1:16" ht="12" customHeight="1" x14ac:dyDescent="0.2">
      <c r="A144" s="60" t="s">
        <v>406</v>
      </c>
      <c r="B144" s="1" t="s">
        <v>421</v>
      </c>
      <c r="C144" s="3">
        <v>2023</v>
      </c>
      <c r="D144" s="4">
        <v>3.3</v>
      </c>
      <c r="E144" s="4">
        <v>13.5</v>
      </c>
      <c r="F144" s="3">
        <v>379</v>
      </c>
      <c r="G144" s="5" t="s">
        <v>434</v>
      </c>
      <c r="H144" s="5" t="s">
        <v>41</v>
      </c>
      <c r="I144" s="5" t="s">
        <v>18</v>
      </c>
      <c r="J144" s="5" t="s">
        <v>40</v>
      </c>
      <c r="K144" s="5" t="s">
        <v>72</v>
      </c>
      <c r="L144" s="5" t="s">
        <v>435</v>
      </c>
      <c r="M144" s="6">
        <v>91</v>
      </c>
      <c r="N144" s="6">
        <v>91</v>
      </c>
      <c r="O144" s="2">
        <v>91</v>
      </c>
      <c r="P144" s="61" t="str" cm="1">
        <f t="array" ref="P144">_xlfn.IFS(O144&gt;=95,"Prague Platinum",O144&gt;=90,"Prague Premium Gold",O144&gt;=87,"Prague Gold",O144&gt;=85,"Prague Silver",O144&lt;85,"--")</f>
        <v>Prague Premium Gold</v>
      </c>
    </row>
    <row r="145" spans="1:16" ht="12" customHeight="1" x14ac:dyDescent="0.2">
      <c r="A145" s="60" t="s">
        <v>406</v>
      </c>
      <c r="B145" s="1" t="s">
        <v>421</v>
      </c>
      <c r="C145" s="3">
        <v>2022</v>
      </c>
      <c r="D145" s="4">
        <v>2</v>
      </c>
      <c r="E145" s="4">
        <v>13</v>
      </c>
      <c r="F145" s="3">
        <v>169</v>
      </c>
      <c r="G145" s="5" t="s">
        <v>436</v>
      </c>
      <c r="H145" s="5" t="s">
        <v>210</v>
      </c>
      <c r="I145" s="5" t="s">
        <v>18</v>
      </c>
      <c r="J145" s="5" t="s">
        <v>40</v>
      </c>
      <c r="K145" s="5" t="s">
        <v>72</v>
      </c>
      <c r="L145" s="5" t="s">
        <v>437</v>
      </c>
      <c r="M145" s="6">
        <v>90.5</v>
      </c>
      <c r="N145" s="6">
        <v>90.5</v>
      </c>
      <c r="O145" s="2">
        <v>91</v>
      </c>
      <c r="P145" s="61" t="str" cm="1">
        <f t="array" ref="P145">_xlfn.IFS(O145&gt;=95,"Prague Platinum",O145&gt;=90,"Prague Premium Gold",O145&gt;=87,"Prague Gold",O145&gt;=85,"Prague Silver",O145&lt;85,"--")</f>
        <v>Prague Premium Gold</v>
      </c>
    </row>
    <row r="146" spans="1:16" ht="12" customHeight="1" x14ac:dyDescent="0.2">
      <c r="A146" s="60" t="s">
        <v>406</v>
      </c>
      <c r="B146" s="1" t="s">
        <v>421</v>
      </c>
      <c r="C146" s="3">
        <v>2020</v>
      </c>
      <c r="D146" s="4">
        <v>2</v>
      </c>
      <c r="E146" s="4">
        <v>14</v>
      </c>
      <c r="F146" s="3">
        <v>359</v>
      </c>
      <c r="G146" s="5" t="s">
        <v>438</v>
      </c>
      <c r="H146" s="5" t="s">
        <v>199</v>
      </c>
      <c r="I146" s="5" t="s">
        <v>18</v>
      </c>
      <c r="J146" s="5" t="s">
        <v>40</v>
      </c>
      <c r="K146" s="5" t="s">
        <v>72</v>
      </c>
      <c r="L146" s="5" t="s">
        <v>439</v>
      </c>
      <c r="M146" s="6">
        <v>89.8333333333333</v>
      </c>
      <c r="N146" s="6">
        <v>90.25</v>
      </c>
      <c r="O146" s="2">
        <v>90</v>
      </c>
      <c r="P146" s="61" t="str" cm="1">
        <f t="array" ref="P146">_xlfn.IFS(O146&gt;=95,"Prague Platinum",O146&gt;=90,"Prague Premium Gold",O146&gt;=87,"Prague Gold",O146&gt;=85,"Prague Silver",O146&lt;85,"--")</f>
        <v>Prague Premium Gold</v>
      </c>
    </row>
    <row r="147" spans="1:16" ht="12" customHeight="1" x14ac:dyDescent="0.2">
      <c r="A147" s="60" t="s">
        <v>406</v>
      </c>
      <c r="B147" s="1" t="s">
        <v>421</v>
      </c>
      <c r="C147" s="3">
        <v>2024</v>
      </c>
      <c r="D147" s="4">
        <v>3.3</v>
      </c>
      <c r="E147" s="4">
        <v>12</v>
      </c>
      <c r="F147" s="3">
        <v>439</v>
      </c>
      <c r="G147" s="5" t="s">
        <v>440</v>
      </c>
      <c r="H147" s="5" t="s">
        <v>41</v>
      </c>
      <c r="I147" s="5" t="s">
        <v>18</v>
      </c>
      <c r="J147" s="5" t="s">
        <v>40</v>
      </c>
      <c r="K147" s="5" t="s">
        <v>72</v>
      </c>
      <c r="L147" s="5" t="s">
        <v>441</v>
      </c>
      <c r="M147" s="6">
        <v>90.3333333333333</v>
      </c>
      <c r="N147" s="6">
        <v>90</v>
      </c>
      <c r="O147" s="2">
        <v>90</v>
      </c>
      <c r="P147" s="61" t="str" cm="1">
        <f t="array" ref="P147">_xlfn.IFS(O147&gt;=95,"Prague Platinum",O147&gt;=90,"Prague Premium Gold",O147&gt;=87,"Prague Gold",O147&gt;=85,"Prague Silver",O147&lt;85,"--")</f>
        <v>Prague Premium Gold</v>
      </c>
    </row>
    <row r="148" spans="1:16" ht="12" customHeight="1" x14ac:dyDescent="0.2">
      <c r="A148" s="60" t="s">
        <v>406</v>
      </c>
      <c r="B148" s="1" t="s">
        <v>421</v>
      </c>
      <c r="C148" s="3">
        <v>2023</v>
      </c>
      <c r="D148" s="4">
        <v>3.3</v>
      </c>
      <c r="E148" s="4">
        <v>12.5</v>
      </c>
      <c r="F148" s="3">
        <v>349</v>
      </c>
      <c r="G148" s="5" t="s">
        <v>442</v>
      </c>
      <c r="H148" s="5" t="s">
        <v>41</v>
      </c>
      <c r="I148" s="5" t="s">
        <v>18</v>
      </c>
      <c r="J148" s="5" t="s">
        <v>40</v>
      </c>
      <c r="K148" s="5" t="s">
        <v>72</v>
      </c>
      <c r="L148" s="5" t="s">
        <v>443</v>
      </c>
      <c r="M148" s="6">
        <v>90.1666666666667</v>
      </c>
      <c r="N148" s="6">
        <v>90</v>
      </c>
      <c r="O148" s="2">
        <v>90</v>
      </c>
      <c r="P148" s="61" t="str" cm="1">
        <f t="array" ref="P148">_xlfn.IFS(O148&gt;=95,"Prague Platinum",O148&gt;=90,"Prague Premium Gold",O148&gt;=87,"Prague Gold",O148&gt;=85,"Prague Silver",O148&lt;85,"--")</f>
        <v>Prague Premium Gold</v>
      </c>
    </row>
    <row r="149" spans="1:16" ht="12" customHeight="1" x14ac:dyDescent="0.2">
      <c r="A149" s="60" t="s">
        <v>406</v>
      </c>
      <c r="B149" s="1" t="s">
        <v>421</v>
      </c>
      <c r="C149" s="3">
        <v>2021</v>
      </c>
      <c r="D149" s="4">
        <v>2</v>
      </c>
      <c r="E149" s="4">
        <v>11.5</v>
      </c>
      <c r="F149" s="3">
        <v>439</v>
      </c>
      <c r="G149" s="5" t="s">
        <v>444</v>
      </c>
      <c r="H149" s="5" t="s">
        <v>199</v>
      </c>
      <c r="I149" s="5" t="s">
        <v>18</v>
      </c>
      <c r="J149" s="5" t="s">
        <v>40</v>
      </c>
      <c r="K149" s="5" t="s">
        <v>72</v>
      </c>
      <c r="L149" s="5" t="s">
        <v>445</v>
      </c>
      <c r="M149" s="6">
        <v>90</v>
      </c>
      <c r="N149" s="6">
        <v>90</v>
      </c>
      <c r="O149" s="2">
        <v>90</v>
      </c>
      <c r="P149" s="61" t="str" cm="1">
        <f t="array" ref="P149">_xlfn.IFS(O149&gt;=95,"Prague Platinum",O149&gt;=90,"Prague Premium Gold",O149&gt;=87,"Prague Gold",O149&gt;=85,"Prague Silver",O149&lt;85,"--")</f>
        <v>Prague Premium Gold</v>
      </c>
    </row>
    <row r="150" spans="1:16" ht="12" customHeight="1" x14ac:dyDescent="0.2">
      <c r="A150" s="60" t="s">
        <v>406</v>
      </c>
      <c r="B150" s="1" t="s">
        <v>421</v>
      </c>
      <c r="C150" s="3">
        <v>2023</v>
      </c>
      <c r="D150" s="4">
        <v>2</v>
      </c>
      <c r="E150" s="4">
        <v>14</v>
      </c>
      <c r="F150" s="3">
        <v>149</v>
      </c>
      <c r="G150" s="5" t="s">
        <v>446</v>
      </c>
      <c r="H150" s="5" t="s">
        <v>210</v>
      </c>
      <c r="I150" s="5" t="s">
        <v>18</v>
      </c>
      <c r="J150" s="5" t="s">
        <v>40</v>
      </c>
      <c r="K150" s="5" t="s">
        <v>72</v>
      </c>
      <c r="L150" s="5" t="s">
        <v>447</v>
      </c>
      <c r="M150" s="6">
        <v>90.1666666666667</v>
      </c>
      <c r="N150" s="6">
        <v>89.75</v>
      </c>
      <c r="O150" s="2">
        <v>90</v>
      </c>
      <c r="P150" s="61" t="str" cm="1">
        <f t="array" ref="P150">_xlfn.IFS(O150&gt;=95,"Prague Platinum",O150&gt;=90,"Prague Premium Gold",O150&gt;=87,"Prague Gold",O150&gt;=85,"Prague Silver",O150&lt;85,"--")</f>
        <v>Prague Premium Gold</v>
      </c>
    </row>
    <row r="151" spans="1:16" ht="12" customHeight="1" x14ac:dyDescent="0.2">
      <c r="A151" s="60" t="s">
        <v>406</v>
      </c>
      <c r="B151" s="1" t="s">
        <v>421</v>
      </c>
      <c r="C151" s="3">
        <v>2024</v>
      </c>
      <c r="D151" s="4">
        <v>1.6</v>
      </c>
      <c r="E151" s="4">
        <v>12</v>
      </c>
      <c r="F151" s="3">
        <v>329</v>
      </c>
      <c r="G151" s="5" t="s">
        <v>448</v>
      </c>
      <c r="H151" s="5" t="s">
        <v>41</v>
      </c>
      <c r="I151" s="5" t="s">
        <v>18</v>
      </c>
      <c r="J151" s="5" t="s">
        <v>40</v>
      </c>
      <c r="K151" s="5" t="s">
        <v>72</v>
      </c>
      <c r="L151" s="5" t="s">
        <v>449</v>
      </c>
      <c r="M151" s="6">
        <v>89.8333333333333</v>
      </c>
      <c r="N151" s="6">
        <v>89.75</v>
      </c>
      <c r="O151" s="2">
        <v>90</v>
      </c>
      <c r="P151" s="61" t="str" cm="1">
        <f t="array" ref="P151">_xlfn.IFS(O151&gt;=95,"Prague Platinum",O151&gt;=90,"Prague Premium Gold",O151&gt;=87,"Prague Gold",O151&gt;=85,"Prague Silver",O151&lt;85,"--")</f>
        <v>Prague Premium Gold</v>
      </c>
    </row>
    <row r="152" spans="1:16" ht="12" customHeight="1" x14ac:dyDescent="0.2">
      <c r="A152" s="62" t="s">
        <v>406</v>
      </c>
      <c r="B152" s="8" t="s">
        <v>421</v>
      </c>
      <c r="C152" s="9">
        <v>2019</v>
      </c>
      <c r="D152" s="10">
        <v>2</v>
      </c>
      <c r="E152" s="10">
        <v>14</v>
      </c>
      <c r="F152" s="9">
        <v>179</v>
      </c>
      <c r="G152" s="11" t="s">
        <v>450</v>
      </c>
      <c r="H152" s="11" t="s">
        <v>210</v>
      </c>
      <c r="I152" s="11" t="s">
        <v>18</v>
      </c>
      <c r="J152" s="11" t="s">
        <v>40</v>
      </c>
      <c r="K152" s="11" t="s">
        <v>72</v>
      </c>
      <c r="L152" s="11" t="s">
        <v>451</v>
      </c>
      <c r="M152" s="12">
        <v>86.5</v>
      </c>
      <c r="N152" s="12">
        <v>87.25</v>
      </c>
      <c r="O152" s="13">
        <v>87</v>
      </c>
      <c r="P152" s="63" t="str" cm="1">
        <f t="array" ref="P152">_xlfn.IFS(O152&gt;=95,"Prague Platinum",O152&gt;=90,"Prague Premium Gold",O152&gt;=87,"Prague Gold",O152&gt;=85,"Prague Silver",O152&lt;85,"--")</f>
        <v>Prague Gold</v>
      </c>
    </row>
    <row r="153" spans="1:16" ht="12" customHeight="1" x14ac:dyDescent="0.2">
      <c r="A153" s="56" t="s">
        <v>534</v>
      </c>
      <c r="B153" s="47"/>
      <c r="C153" s="48"/>
      <c r="D153" s="49"/>
      <c r="E153" s="49"/>
      <c r="F153" s="48"/>
      <c r="G153" s="50"/>
      <c r="H153" s="50"/>
      <c r="I153" s="50"/>
      <c r="J153" s="50"/>
      <c r="K153" s="50"/>
      <c r="L153" s="50"/>
      <c r="M153" s="51"/>
      <c r="N153" s="51"/>
      <c r="O153" s="52"/>
      <c r="P153" s="57"/>
    </row>
    <row r="154" spans="1:16" ht="12" customHeight="1" x14ac:dyDescent="0.2">
      <c r="A154" s="64" t="s">
        <v>406</v>
      </c>
      <c r="B154" s="20" t="s">
        <v>535</v>
      </c>
      <c r="C154" s="21">
        <v>2022</v>
      </c>
      <c r="D154" s="22">
        <v>1.61</v>
      </c>
      <c r="E154" s="22">
        <v>14.44</v>
      </c>
      <c r="F154" s="21">
        <v>825</v>
      </c>
      <c r="G154" s="23" t="s">
        <v>536</v>
      </c>
      <c r="H154" s="23" t="s">
        <v>204</v>
      </c>
      <c r="I154" s="23" t="s">
        <v>18</v>
      </c>
      <c r="J154" s="23" t="s">
        <v>40</v>
      </c>
      <c r="K154" s="23" t="s">
        <v>205</v>
      </c>
      <c r="L154" s="23" t="s">
        <v>537</v>
      </c>
      <c r="M154" s="24">
        <v>95.1666666666666</v>
      </c>
      <c r="N154" s="24">
        <v>95.25</v>
      </c>
      <c r="O154" s="25">
        <v>95</v>
      </c>
      <c r="P154" s="65" t="s">
        <v>23</v>
      </c>
    </row>
    <row r="155" spans="1:16" ht="12" customHeight="1" x14ac:dyDescent="0.2">
      <c r="A155" s="60" t="s">
        <v>406</v>
      </c>
      <c r="B155" s="1" t="s">
        <v>535</v>
      </c>
      <c r="C155" s="3">
        <v>2021</v>
      </c>
      <c r="D155" s="4">
        <v>2</v>
      </c>
      <c r="E155" s="4">
        <v>15</v>
      </c>
      <c r="F155" s="3">
        <v>535</v>
      </c>
      <c r="G155" s="5" t="s">
        <v>538</v>
      </c>
      <c r="H155" s="5" t="s">
        <v>539</v>
      </c>
      <c r="I155" s="5" t="s">
        <v>22</v>
      </c>
      <c r="J155" s="5" t="s">
        <v>40</v>
      </c>
      <c r="K155" s="5" t="s">
        <v>205</v>
      </c>
      <c r="L155" s="5" t="s">
        <v>540</v>
      </c>
      <c r="M155" s="6">
        <v>94.8333333333333</v>
      </c>
      <c r="N155" s="6">
        <v>95</v>
      </c>
      <c r="O155" s="2">
        <v>95</v>
      </c>
      <c r="P155" s="61" t="str" cm="1">
        <f t="array" ref="P155">_xlfn.IFS(O155&gt;=95,"Prague Platinum",O155&gt;=90,"Prague Premium Gold",O155&gt;=87,"Prague Gold",O155&gt;=85,"Prague Silver",O155&lt;85,"--")</f>
        <v>Prague Platinum</v>
      </c>
    </row>
    <row r="156" spans="1:16" ht="12" customHeight="1" x14ac:dyDescent="0.2">
      <c r="A156" s="60" t="s">
        <v>406</v>
      </c>
      <c r="B156" s="1" t="s">
        <v>535</v>
      </c>
      <c r="C156" s="3">
        <v>2023</v>
      </c>
      <c r="D156" s="4">
        <v>1.2</v>
      </c>
      <c r="E156" s="4">
        <v>14.97</v>
      </c>
      <c r="F156" s="3">
        <v>439</v>
      </c>
      <c r="G156" s="5" t="s">
        <v>541</v>
      </c>
      <c r="H156" s="5" t="s">
        <v>204</v>
      </c>
      <c r="I156" s="5" t="s">
        <v>18</v>
      </c>
      <c r="J156" s="5" t="s">
        <v>40</v>
      </c>
      <c r="K156" s="5" t="s">
        <v>205</v>
      </c>
      <c r="L156" s="5" t="s">
        <v>542</v>
      </c>
      <c r="M156" s="6">
        <v>94.3333333333333</v>
      </c>
      <c r="N156" s="6">
        <v>94.5</v>
      </c>
      <c r="O156" s="2">
        <v>95</v>
      </c>
      <c r="P156" s="61" t="str" cm="1">
        <f t="array" ref="P156">_xlfn.IFS(O156&gt;=95,"Prague Platinum",O156&gt;=90,"Prague Premium Gold",O156&gt;=87,"Prague Gold",O156&gt;=85,"Prague Silver",O156&lt;85,"--")</f>
        <v>Prague Platinum</v>
      </c>
    </row>
    <row r="157" spans="1:16" ht="12" customHeight="1" x14ac:dyDescent="0.2">
      <c r="A157" s="60" t="s">
        <v>406</v>
      </c>
      <c r="B157" s="1" t="s">
        <v>535</v>
      </c>
      <c r="C157" s="3">
        <v>2022</v>
      </c>
      <c r="D157" s="4">
        <v>1.7</v>
      </c>
      <c r="E157" s="4">
        <v>14</v>
      </c>
      <c r="F157" s="3">
        <v>660</v>
      </c>
      <c r="G157" s="5" t="s">
        <v>543</v>
      </c>
      <c r="H157" s="5" t="s">
        <v>544</v>
      </c>
      <c r="I157" s="5" t="s">
        <v>20</v>
      </c>
      <c r="J157" s="5" t="s">
        <v>40</v>
      </c>
      <c r="K157" s="5" t="s">
        <v>205</v>
      </c>
      <c r="L157" s="5" t="s">
        <v>545</v>
      </c>
      <c r="M157" s="6">
        <v>92.1666666666667</v>
      </c>
      <c r="N157" s="6">
        <v>92</v>
      </c>
      <c r="O157" s="2">
        <v>92</v>
      </c>
      <c r="P157" s="61" t="str" cm="1">
        <f t="array" ref="P157">_xlfn.IFS(O157&gt;=95,"Prague Platinum",O157&gt;=90,"Prague Premium Gold",O157&gt;=87,"Prague Gold",O157&gt;=85,"Prague Silver",O157&lt;85,"--")</f>
        <v>Prague Premium Gold</v>
      </c>
    </row>
    <row r="158" spans="1:16" ht="12" customHeight="1" x14ac:dyDescent="0.2">
      <c r="A158" s="60" t="s">
        <v>406</v>
      </c>
      <c r="B158" s="1" t="s">
        <v>535</v>
      </c>
      <c r="C158" s="3">
        <v>2024</v>
      </c>
      <c r="D158" s="4">
        <v>3.2</v>
      </c>
      <c r="E158" s="4">
        <v>14.5</v>
      </c>
      <c r="F158" s="3">
        <v>819</v>
      </c>
      <c r="G158" s="5" t="s">
        <v>546</v>
      </c>
      <c r="H158" s="5" t="s">
        <v>41</v>
      </c>
      <c r="I158" s="5" t="s">
        <v>18</v>
      </c>
      <c r="J158" s="5" t="s">
        <v>40</v>
      </c>
      <c r="K158" s="5" t="s">
        <v>205</v>
      </c>
      <c r="L158" s="5" t="s">
        <v>547</v>
      </c>
      <c r="M158" s="6">
        <v>91.3333333333333</v>
      </c>
      <c r="N158" s="6">
        <v>92</v>
      </c>
      <c r="O158" s="2">
        <v>92</v>
      </c>
      <c r="P158" s="61" t="str" cm="1">
        <f t="array" ref="P158">_xlfn.IFS(O158&gt;=95,"Prague Platinum",O158&gt;=90,"Prague Premium Gold",O158&gt;=87,"Prague Gold",O158&gt;=85,"Prague Silver",O158&lt;85,"--")</f>
        <v>Prague Premium Gold</v>
      </c>
    </row>
    <row r="159" spans="1:16" ht="12" customHeight="1" x14ac:dyDescent="0.2">
      <c r="A159" s="60" t="s">
        <v>406</v>
      </c>
      <c r="B159" s="1" t="s">
        <v>535</v>
      </c>
      <c r="C159" s="3">
        <v>2024</v>
      </c>
      <c r="D159" s="4">
        <v>0.16</v>
      </c>
      <c r="E159" s="4">
        <v>13.9</v>
      </c>
      <c r="F159" s="3">
        <v>369</v>
      </c>
      <c r="G159" s="5" t="s">
        <v>548</v>
      </c>
      <c r="H159" s="5" t="s">
        <v>204</v>
      </c>
      <c r="I159" s="5" t="s">
        <v>18</v>
      </c>
      <c r="J159" s="5" t="s">
        <v>40</v>
      </c>
      <c r="K159" s="5" t="s">
        <v>205</v>
      </c>
      <c r="L159" s="5" t="s">
        <v>549</v>
      </c>
      <c r="M159" s="6">
        <v>90.6666666666667</v>
      </c>
      <c r="N159" s="6">
        <v>90.75</v>
      </c>
      <c r="O159" s="2">
        <v>91</v>
      </c>
      <c r="P159" s="61" t="str" cm="1">
        <f t="array" ref="P159">_xlfn.IFS(O159&gt;=95,"Prague Platinum",O159&gt;=90,"Prague Premium Gold",O159&gt;=87,"Prague Gold",O159&gt;=85,"Prague Silver",O159&lt;85,"--")</f>
        <v>Prague Premium Gold</v>
      </c>
    </row>
    <row r="160" spans="1:16" ht="12" customHeight="1" x14ac:dyDescent="0.2">
      <c r="A160" s="60" t="s">
        <v>406</v>
      </c>
      <c r="B160" s="1" t="s">
        <v>535</v>
      </c>
      <c r="C160" s="3">
        <v>2024</v>
      </c>
      <c r="D160" s="4">
        <v>0.7</v>
      </c>
      <c r="E160" s="4">
        <v>13.5</v>
      </c>
      <c r="F160" s="3">
        <v>199</v>
      </c>
      <c r="G160" s="5" t="s">
        <v>550</v>
      </c>
      <c r="H160" s="5" t="s">
        <v>204</v>
      </c>
      <c r="I160" s="5" t="s">
        <v>18</v>
      </c>
      <c r="J160" s="5" t="s">
        <v>40</v>
      </c>
      <c r="K160" s="5" t="s">
        <v>205</v>
      </c>
      <c r="L160" s="5" t="s">
        <v>551</v>
      </c>
      <c r="M160" s="6">
        <v>90.1666666666667</v>
      </c>
      <c r="N160" s="6">
        <v>90.25</v>
      </c>
      <c r="O160" s="2">
        <v>90</v>
      </c>
      <c r="P160" s="61" t="str" cm="1">
        <f t="array" ref="P160">_xlfn.IFS(O160&gt;=95,"Prague Platinum",O160&gt;=90,"Prague Premium Gold",O160&gt;=87,"Prague Gold",O160&gt;=85,"Prague Silver",O160&lt;85,"--")</f>
        <v>Prague Premium Gold</v>
      </c>
    </row>
    <row r="161" spans="1:16" ht="12" customHeight="1" x14ac:dyDescent="0.2">
      <c r="A161" s="62" t="s">
        <v>406</v>
      </c>
      <c r="B161" s="8" t="s">
        <v>535</v>
      </c>
      <c r="C161" s="9">
        <v>2024</v>
      </c>
      <c r="D161" s="10">
        <v>3.5</v>
      </c>
      <c r="E161" s="10">
        <v>14</v>
      </c>
      <c r="F161" s="9">
        <v>249</v>
      </c>
      <c r="G161" s="11" t="s">
        <v>552</v>
      </c>
      <c r="H161" s="11" t="s">
        <v>41</v>
      </c>
      <c r="I161" s="11" t="s">
        <v>18</v>
      </c>
      <c r="J161" s="11" t="s">
        <v>40</v>
      </c>
      <c r="K161" s="11" t="s">
        <v>205</v>
      </c>
      <c r="L161" s="11" t="s">
        <v>553</v>
      </c>
      <c r="M161" s="12">
        <v>89.5</v>
      </c>
      <c r="N161" s="12">
        <v>89.5</v>
      </c>
      <c r="O161" s="13">
        <v>90</v>
      </c>
      <c r="P161" s="63" t="str" cm="1">
        <f t="array" ref="P161">_xlfn.IFS(O161&gt;=95,"Prague Platinum",O161&gt;=90,"Prague Premium Gold",O161&gt;=87,"Prague Gold",O161&gt;=85,"Prague Silver",O161&lt;85,"--")</f>
        <v>Prague Premium Gold</v>
      </c>
    </row>
    <row r="162" spans="1:16" ht="12" customHeight="1" x14ac:dyDescent="0.2">
      <c r="A162" s="56" t="s">
        <v>935</v>
      </c>
      <c r="B162" s="47"/>
      <c r="C162" s="48"/>
      <c r="D162" s="49"/>
      <c r="E162" s="49"/>
      <c r="F162" s="48"/>
      <c r="G162" s="50"/>
      <c r="H162" s="50"/>
      <c r="I162" s="50"/>
      <c r="J162" s="50"/>
      <c r="K162" s="50"/>
      <c r="L162" s="50"/>
      <c r="M162" s="51"/>
      <c r="N162" s="51"/>
      <c r="O162" s="52"/>
      <c r="P162" s="57"/>
    </row>
    <row r="163" spans="1:16" ht="12" customHeight="1" x14ac:dyDescent="0.2">
      <c r="A163" s="66" t="s">
        <v>406</v>
      </c>
      <c r="B163" s="26" t="s">
        <v>112</v>
      </c>
      <c r="C163" s="27">
        <v>2024</v>
      </c>
      <c r="D163" s="28">
        <v>6</v>
      </c>
      <c r="E163" s="28">
        <v>13</v>
      </c>
      <c r="F163" s="27">
        <v>109</v>
      </c>
      <c r="G163" s="29" t="s">
        <v>480</v>
      </c>
      <c r="H163" s="29" t="s">
        <v>46</v>
      </c>
      <c r="I163" s="29" t="s">
        <v>938</v>
      </c>
      <c r="J163" s="29" t="s">
        <v>40</v>
      </c>
      <c r="K163" s="29" t="s">
        <v>54</v>
      </c>
      <c r="L163" s="29" t="s">
        <v>202</v>
      </c>
      <c r="M163" s="30">
        <v>88.8333333333333</v>
      </c>
      <c r="N163" s="30">
        <v>88.75</v>
      </c>
      <c r="O163" s="31">
        <v>89</v>
      </c>
      <c r="P163" s="67" t="str" cm="1">
        <f t="array" ref="P163">_xlfn.IFS(O163&gt;=95,"Prague Platinum",O163&gt;=90,"Prague Premium Gold",O163&gt;=87,"Prague Gold",O163&gt;=85,"Prague Silver",O163&lt;85,"--")</f>
        <v>Prague Gold</v>
      </c>
    </row>
    <row r="164" spans="1:16" ht="12" customHeight="1" x14ac:dyDescent="0.2">
      <c r="A164" s="62" t="s">
        <v>406</v>
      </c>
      <c r="B164" s="8" t="s">
        <v>112</v>
      </c>
      <c r="C164" s="12"/>
      <c r="D164" s="10">
        <v>11</v>
      </c>
      <c r="E164" s="10">
        <v>13</v>
      </c>
      <c r="F164" s="9">
        <v>100</v>
      </c>
      <c r="G164" s="11" t="s">
        <v>481</v>
      </c>
      <c r="H164" s="11" t="s">
        <v>42</v>
      </c>
      <c r="I164" s="11" t="s">
        <v>42</v>
      </c>
      <c r="J164" s="11" t="s">
        <v>40</v>
      </c>
      <c r="K164" s="11" t="s">
        <v>54</v>
      </c>
      <c r="L164" s="11" t="s">
        <v>482</v>
      </c>
      <c r="M164" s="12">
        <v>86.3333333333333</v>
      </c>
      <c r="N164" s="12">
        <v>86.25</v>
      </c>
      <c r="O164" s="13">
        <v>86</v>
      </c>
      <c r="P164" s="63" t="str" cm="1">
        <f t="array" ref="P164">_xlfn.IFS(O164&gt;=95,"Prague Platinum",O164&gt;=90,"Prague Premium Gold",O164&gt;=87,"Prague Gold",O164&gt;=85,"Prague Silver",O164&lt;85,"--")</f>
        <v>Prague Silver</v>
      </c>
    </row>
    <row r="165" spans="1:16" ht="12" customHeight="1" x14ac:dyDescent="0.2">
      <c r="A165" s="56" t="s">
        <v>460</v>
      </c>
      <c r="B165" s="47"/>
      <c r="C165" s="51"/>
      <c r="D165" s="49"/>
      <c r="E165" s="49"/>
      <c r="F165" s="48"/>
      <c r="G165" s="50"/>
      <c r="H165" s="50"/>
      <c r="I165" s="50"/>
      <c r="J165" s="50"/>
      <c r="K165" s="50"/>
      <c r="L165" s="50"/>
      <c r="M165" s="51"/>
      <c r="N165" s="51"/>
      <c r="O165" s="52"/>
      <c r="P165" s="57"/>
    </row>
    <row r="166" spans="1:16" ht="12" customHeight="1" x14ac:dyDescent="0.2">
      <c r="A166" s="64" t="s">
        <v>406</v>
      </c>
      <c r="B166" s="20" t="s">
        <v>24</v>
      </c>
      <c r="C166" s="21">
        <v>2024</v>
      </c>
      <c r="D166" s="22">
        <v>0.5</v>
      </c>
      <c r="E166" s="22">
        <v>13</v>
      </c>
      <c r="F166" s="21">
        <v>350</v>
      </c>
      <c r="G166" s="23" t="s">
        <v>461</v>
      </c>
      <c r="H166" s="23" t="s">
        <v>69</v>
      </c>
      <c r="I166" s="23" t="s">
        <v>69</v>
      </c>
      <c r="J166" s="23" t="s">
        <v>25</v>
      </c>
      <c r="K166" s="23" t="s">
        <v>27</v>
      </c>
      <c r="L166" s="23" t="s">
        <v>462</v>
      </c>
      <c r="M166" s="24">
        <v>92.3333333333333</v>
      </c>
      <c r="N166" s="24">
        <v>92.75</v>
      </c>
      <c r="O166" s="25">
        <v>93</v>
      </c>
      <c r="P166" s="65" t="s">
        <v>23</v>
      </c>
    </row>
    <row r="167" spans="1:16" ht="12" customHeight="1" x14ac:dyDescent="0.2">
      <c r="A167" s="60" t="s">
        <v>406</v>
      </c>
      <c r="B167" s="1" t="s">
        <v>24</v>
      </c>
      <c r="C167" s="3">
        <v>2023</v>
      </c>
      <c r="D167" s="4">
        <v>0.5</v>
      </c>
      <c r="E167" s="4">
        <v>13.6</v>
      </c>
      <c r="F167" s="3">
        <v>495</v>
      </c>
      <c r="G167" s="5" t="s">
        <v>463</v>
      </c>
      <c r="H167" s="5" t="s">
        <v>79</v>
      </c>
      <c r="I167" s="5" t="s">
        <v>271</v>
      </c>
      <c r="J167" s="5" t="s">
        <v>25</v>
      </c>
      <c r="K167" s="5" t="s">
        <v>27</v>
      </c>
      <c r="L167" s="5" t="s">
        <v>464</v>
      </c>
      <c r="M167" s="6">
        <v>92</v>
      </c>
      <c r="N167" s="6">
        <v>92</v>
      </c>
      <c r="O167" s="2">
        <v>92</v>
      </c>
      <c r="P167" s="61" t="str" cm="1">
        <f t="array" ref="P167">_xlfn.IFS(O167&gt;=95,"Prague Platinum",O167&gt;=90,"Prague Premium Gold",O167&gt;=87,"Prague Gold",O167&gt;=85,"Prague Silver",O167&lt;85,"--")</f>
        <v>Prague Premium Gold</v>
      </c>
    </row>
    <row r="168" spans="1:16" ht="12" customHeight="1" x14ac:dyDescent="0.2">
      <c r="A168" s="60" t="s">
        <v>406</v>
      </c>
      <c r="B168" s="1" t="s">
        <v>24</v>
      </c>
      <c r="C168" s="3">
        <v>2024</v>
      </c>
      <c r="D168" s="4">
        <v>2</v>
      </c>
      <c r="E168" s="4">
        <v>12.5</v>
      </c>
      <c r="F168" s="3">
        <v>390</v>
      </c>
      <c r="G168" s="5" t="s">
        <v>465</v>
      </c>
      <c r="H168" s="5" t="s">
        <v>116</v>
      </c>
      <c r="I168" s="5" t="s">
        <v>116</v>
      </c>
      <c r="J168" s="5" t="s">
        <v>25</v>
      </c>
      <c r="K168" s="5" t="s">
        <v>29</v>
      </c>
      <c r="L168" s="5" t="s">
        <v>466</v>
      </c>
      <c r="M168" s="6">
        <v>90.8333333333333</v>
      </c>
      <c r="N168" s="6">
        <v>91</v>
      </c>
      <c r="O168" s="2">
        <v>91</v>
      </c>
      <c r="P168" s="61" t="str" cm="1">
        <f t="array" ref="P168">_xlfn.IFS(O168&gt;=95,"Prague Platinum",O168&gt;=90,"Prague Premium Gold",O168&gt;=87,"Prague Gold",O168&gt;=85,"Prague Silver",O168&lt;85,"--")</f>
        <v>Prague Premium Gold</v>
      </c>
    </row>
    <row r="169" spans="1:16" ht="12" customHeight="1" x14ac:dyDescent="0.2">
      <c r="A169" s="60" t="s">
        <v>406</v>
      </c>
      <c r="B169" s="1" t="s">
        <v>24</v>
      </c>
      <c r="C169" s="3">
        <v>2024</v>
      </c>
      <c r="D169" s="4">
        <v>0.4</v>
      </c>
      <c r="E169" s="4">
        <v>14.56</v>
      </c>
      <c r="F169" s="3">
        <v>519</v>
      </c>
      <c r="G169" s="5" t="s">
        <v>467</v>
      </c>
      <c r="H169" s="5" t="s">
        <v>30</v>
      </c>
      <c r="I169" s="5" t="s">
        <v>30</v>
      </c>
      <c r="J169" s="5" t="s">
        <v>25</v>
      </c>
      <c r="K169" s="5" t="s">
        <v>27</v>
      </c>
      <c r="L169" s="5" t="s">
        <v>468</v>
      </c>
      <c r="M169" s="6">
        <v>90.6666666666667</v>
      </c>
      <c r="N169" s="6">
        <v>91</v>
      </c>
      <c r="O169" s="2">
        <v>91</v>
      </c>
      <c r="P169" s="61" t="str" cm="1">
        <f t="array" ref="P169">_xlfn.IFS(O169&gt;=95,"Prague Platinum",O169&gt;=90,"Prague Premium Gold",O169&gt;=87,"Prague Gold",O169&gt;=85,"Prague Silver",O169&lt;85,"--")</f>
        <v>Prague Premium Gold</v>
      </c>
    </row>
    <row r="170" spans="1:16" ht="12" customHeight="1" x14ac:dyDescent="0.2">
      <c r="A170" s="60" t="s">
        <v>406</v>
      </c>
      <c r="B170" s="1" t="s">
        <v>24</v>
      </c>
      <c r="C170" s="3">
        <v>2024</v>
      </c>
      <c r="D170" s="4">
        <v>1</v>
      </c>
      <c r="E170" s="4">
        <v>12.5</v>
      </c>
      <c r="F170" s="3">
        <v>495</v>
      </c>
      <c r="G170" s="5" t="s">
        <v>463</v>
      </c>
      <c r="H170" s="5" t="s">
        <v>79</v>
      </c>
      <c r="I170" s="5" t="s">
        <v>271</v>
      </c>
      <c r="J170" s="5" t="s">
        <v>25</v>
      </c>
      <c r="K170" s="5" t="s">
        <v>27</v>
      </c>
      <c r="L170" s="5" t="s">
        <v>469</v>
      </c>
      <c r="M170" s="6">
        <v>90.5</v>
      </c>
      <c r="N170" s="6">
        <v>90.5</v>
      </c>
      <c r="O170" s="2">
        <v>91</v>
      </c>
      <c r="P170" s="61" t="str" cm="1">
        <f t="array" ref="P170">_xlfn.IFS(O170&gt;=95,"Prague Platinum",O170&gt;=90,"Prague Premium Gold",O170&gt;=87,"Prague Gold",O170&gt;=85,"Prague Silver",O170&lt;85,"--")</f>
        <v>Prague Premium Gold</v>
      </c>
    </row>
    <row r="171" spans="1:16" ht="12" customHeight="1" x14ac:dyDescent="0.2">
      <c r="A171" s="60" t="s">
        <v>406</v>
      </c>
      <c r="B171" s="1" t="s">
        <v>24</v>
      </c>
      <c r="C171" s="3">
        <v>2023</v>
      </c>
      <c r="D171" s="4">
        <v>0.5</v>
      </c>
      <c r="E171" s="4">
        <v>13</v>
      </c>
      <c r="F171" s="3">
        <v>335</v>
      </c>
      <c r="G171" s="5" t="s">
        <v>470</v>
      </c>
      <c r="H171" s="5" t="s">
        <v>471</v>
      </c>
      <c r="I171" s="5" t="s">
        <v>471</v>
      </c>
      <c r="J171" s="5" t="s">
        <v>25</v>
      </c>
      <c r="K171" s="5" t="s">
        <v>29</v>
      </c>
      <c r="L171" s="5" t="s">
        <v>472</v>
      </c>
      <c r="M171" s="6">
        <v>88.6666666666667</v>
      </c>
      <c r="N171" s="6">
        <v>88.5</v>
      </c>
      <c r="O171" s="2">
        <v>89</v>
      </c>
      <c r="P171" s="61" t="str" cm="1">
        <f t="array" ref="P171">_xlfn.IFS(O171&gt;=95,"Prague Platinum",O171&gt;=90,"Prague Premium Gold",O171&gt;=87,"Prague Gold",O171&gt;=85,"Prague Silver",O171&lt;85,"--")</f>
        <v>Prague Gold</v>
      </c>
    </row>
    <row r="172" spans="1:16" ht="12" customHeight="1" x14ac:dyDescent="0.2">
      <c r="A172" s="60" t="s">
        <v>406</v>
      </c>
      <c r="B172" s="1" t="s">
        <v>24</v>
      </c>
      <c r="C172" s="3">
        <v>2024</v>
      </c>
      <c r="D172" s="4">
        <v>1</v>
      </c>
      <c r="E172" s="4">
        <v>13</v>
      </c>
      <c r="F172" s="3">
        <v>380</v>
      </c>
      <c r="G172" s="5" t="s">
        <v>473</v>
      </c>
      <c r="H172" s="5" t="s">
        <v>153</v>
      </c>
      <c r="I172" s="5" t="s">
        <v>154</v>
      </c>
      <c r="J172" s="5" t="s">
        <v>25</v>
      </c>
      <c r="K172" s="5" t="s">
        <v>27</v>
      </c>
      <c r="L172" s="5" t="s">
        <v>474</v>
      </c>
      <c r="M172" s="6">
        <v>88.8333333333333</v>
      </c>
      <c r="N172" s="6">
        <v>88.25</v>
      </c>
      <c r="O172" s="2">
        <v>88</v>
      </c>
      <c r="P172" s="61" t="str" cm="1">
        <f t="array" ref="P172">_xlfn.IFS(O172&gt;=95,"Prague Platinum",O172&gt;=90,"Prague Premium Gold",O172&gt;=87,"Prague Gold",O172&gt;=85,"Prague Silver",O172&lt;85,"--")</f>
        <v>Prague Gold</v>
      </c>
    </row>
    <row r="173" spans="1:16" ht="12" customHeight="1" x14ac:dyDescent="0.2">
      <c r="A173" s="60" t="s">
        <v>406</v>
      </c>
      <c r="B173" s="1" t="s">
        <v>24</v>
      </c>
      <c r="C173" s="3">
        <v>2022</v>
      </c>
      <c r="D173" s="4">
        <v>0.3</v>
      </c>
      <c r="E173" s="4">
        <v>12.5</v>
      </c>
      <c r="F173" s="3">
        <v>279</v>
      </c>
      <c r="G173" s="5" t="s">
        <v>475</v>
      </c>
      <c r="H173" s="5" t="s">
        <v>101</v>
      </c>
      <c r="I173" s="5" t="s">
        <v>101</v>
      </c>
      <c r="J173" s="5" t="s">
        <v>25</v>
      </c>
      <c r="K173" s="5" t="s">
        <v>27</v>
      </c>
      <c r="L173" s="5" t="s">
        <v>476</v>
      </c>
      <c r="M173" s="6">
        <v>87.5</v>
      </c>
      <c r="N173" s="6">
        <v>87.25</v>
      </c>
      <c r="O173" s="2">
        <v>87</v>
      </c>
      <c r="P173" s="61" t="str" cm="1">
        <f t="array" ref="P173">_xlfn.IFS(O173&gt;=95,"Prague Platinum",O173&gt;=90,"Prague Premium Gold",O173&gt;=87,"Prague Gold",O173&gt;=85,"Prague Silver",O173&lt;85,"--")</f>
        <v>Prague Gold</v>
      </c>
    </row>
    <row r="174" spans="1:16" ht="12" customHeight="1" x14ac:dyDescent="0.2">
      <c r="A174" s="60" t="s">
        <v>406</v>
      </c>
      <c r="B174" s="1" t="s">
        <v>24</v>
      </c>
      <c r="C174" s="3">
        <v>2021</v>
      </c>
      <c r="D174" s="4">
        <v>0.2</v>
      </c>
      <c r="E174" s="4">
        <v>13</v>
      </c>
      <c r="F174" s="3">
        <v>335</v>
      </c>
      <c r="G174" s="5" t="s">
        <v>470</v>
      </c>
      <c r="H174" s="5" t="s">
        <v>471</v>
      </c>
      <c r="I174" s="5" t="s">
        <v>471</v>
      </c>
      <c r="J174" s="5" t="s">
        <v>25</v>
      </c>
      <c r="K174" s="5" t="s">
        <v>29</v>
      </c>
      <c r="L174" s="5" t="s">
        <v>477</v>
      </c>
      <c r="M174" s="6">
        <v>87.5</v>
      </c>
      <c r="N174" s="6">
        <v>87.25</v>
      </c>
      <c r="O174" s="2">
        <v>87</v>
      </c>
      <c r="P174" s="61" t="str" cm="1">
        <f t="array" ref="P174">_xlfn.IFS(O174&gt;=95,"Prague Platinum",O174&gt;=90,"Prague Premium Gold",O174&gt;=87,"Prague Gold",O174&gt;=85,"Prague Silver",O174&lt;85,"--")</f>
        <v>Prague Gold</v>
      </c>
    </row>
    <row r="175" spans="1:16" ht="12" customHeight="1" x14ac:dyDescent="0.2">
      <c r="A175" s="62" t="s">
        <v>406</v>
      </c>
      <c r="B175" s="8" t="s">
        <v>24</v>
      </c>
      <c r="C175" s="9">
        <v>2023</v>
      </c>
      <c r="D175" s="10">
        <v>0.5</v>
      </c>
      <c r="E175" s="10">
        <v>13.5</v>
      </c>
      <c r="F175" s="9">
        <v>299</v>
      </c>
      <c r="G175" s="11" t="s">
        <v>478</v>
      </c>
      <c r="H175" s="11" t="s">
        <v>81</v>
      </c>
      <c r="I175" s="11" t="s">
        <v>81</v>
      </c>
      <c r="J175" s="11" t="s">
        <v>25</v>
      </c>
      <c r="K175" s="11" t="s">
        <v>27</v>
      </c>
      <c r="L175" s="11" t="s">
        <v>479</v>
      </c>
      <c r="M175" s="12">
        <v>85.5</v>
      </c>
      <c r="N175" s="12">
        <v>86</v>
      </c>
      <c r="O175" s="13">
        <v>86</v>
      </c>
      <c r="P175" s="63" t="str" cm="1">
        <f t="array" ref="P175">_xlfn.IFS(O175&gt;=95,"Prague Platinum",O175&gt;=90,"Prague Premium Gold",O175&gt;=87,"Prague Gold",O175&gt;=85,"Prague Silver",O175&lt;85,"--")</f>
        <v>Prague Silver</v>
      </c>
    </row>
    <row r="176" spans="1:16" ht="12" customHeight="1" x14ac:dyDescent="0.2">
      <c r="A176" s="56" t="s">
        <v>554</v>
      </c>
      <c r="B176" s="47"/>
      <c r="C176" s="48"/>
      <c r="D176" s="49"/>
      <c r="E176" s="49"/>
      <c r="F176" s="48"/>
      <c r="G176" s="50"/>
      <c r="H176" s="50"/>
      <c r="I176" s="50"/>
      <c r="J176" s="50"/>
      <c r="K176" s="50"/>
      <c r="L176" s="50"/>
      <c r="M176" s="51"/>
      <c r="N176" s="51"/>
      <c r="O176" s="52"/>
      <c r="P176" s="57"/>
    </row>
    <row r="177" spans="1:16" ht="12" customHeight="1" x14ac:dyDescent="0.2">
      <c r="A177" s="64" t="s">
        <v>406</v>
      </c>
      <c r="B177" s="20" t="s">
        <v>35</v>
      </c>
      <c r="C177" s="21">
        <v>2021</v>
      </c>
      <c r="D177" s="22">
        <v>2.2999999999999998</v>
      </c>
      <c r="E177" s="22">
        <v>15</v>
      </c>
      <c r="F177" s="21">
        <v>750</v>
      </c>
      <c r="G177" s="23" t="s">
        <v>555</v>
      </c>
      <c r="H177" s="23" t="s">
        <v>556</v>
      </c>
      <c r="I177" s="23" t="s">
        <v>556</v>
      </c>
      <c r="J177" s="23" t="s">
        <v>35</v>
      </c>
      <c r="K177" s="23" t="s">
        <v>388</v>
      </c>
      <c r="L177" s="23" t="s">
        <v>557</v>
      </c>
      <c r="M177" s="24">
        <v>95</v>
      </c>
      <c r="N177" s="24">
        <v>94.75</v>
      </c>
      <c r="O177" s="25">
        <v>95</v>
      </c>
      <c r="P177" s="65" t="s">
        <v>23</v>
      </c>
    </row>
    <row r="178" spans="1:16" ht="12" customHeight="1" x14ac:dyDescent="0.2">
      <c r="A178" s="60" t="s">
        <v>406</v>
      </c>
      <c r="B178" s="1" t="s">
        <v>35</v>
      </c>
      <c r="C178" s="3">
        <v>2023</v>
      </c>
      <c r="D178" s="4">
        <v>0.5</v>
      </c>
      <c r="E178" s="4">
        <v>14</v>
      </c>
      <c r="F178" s="3">
        <v>450</v>
      </c>
      <c r="G178" s="5" t="s">
        <v>558</v>
      </c>
      <c r="H178" s="5" t="s">
        <v>556</v>
      </c>
      <c r="I178" s="5" t="s">
        <v>556</v>
      </c>
      <c r="J178" s="5" t="s">
        <v>35</v>
      </c>
      <c r="K178" s="5" t="s">
        <v>388</v>
      </c>
      <c r="L178" s="5" t="s">
        <v>559</v>
      </c>
      <c r="M178" s="6">
        <v>93.6666666666667</v>
      </c>
      <c r="N178" s="6">
        <v>93.5</v>
      </c>
      <c r="O178" s="2">
        <v>94</v>
      </c>
      <c r="P178" s="61" t="str" cm="1">
        <f t="array" ref="P178">_xlfn.IFS(O178&gt;=95,"Prague Platinum",O178&gt;=90,"Prague Premium Gold",O178&gt;=87,"Prague Gold",O178&gt;=85,"Prague Silver",O178&lt;85,"--")</f>
        <v>Prague Premium Gold</v>
      </c>
    </row>
    <row r="179" spans="1:16" ht="12" customHeight="1" x14ac:dyDescent="0.2">
      <c r="A179" s="60" t="s">
        <v>406</v>
      </c>
      <c r="B179" s="1" t="s">
        <v>35</v>
      </c>
      <c r="C179" s="3">
        <v>2019</v>
      </c>
      <c r="D179" s="4">
        <v>3.2</v>
      </c>
      <c r="E179" s="4">
        <v>14.5</v>
      </c>
      <c r="F179" s="3">
        <v>500</v>
      </c>
      <c r="G179" s="5" t="s">
        <v>560</v>
      </c>
      <c r="H179" s="5" t="s">
        <v>107</v>
      </c>
      <c r="I179" s="5" t="s">
        <v>107</v>
      </c>
      <c r="J179" s="5" t="s">
        <v>35</v>
      </c>
      <c r="K179" s="5" t="s">
        <v>55</v>
      </c>
      <c r="L179" s="5" t="s">
        <v>561</v>
      </c>
      <c r="M179" s="6">
        <v>91</v>
      </c>
      <c r="N179" s="6">
        <v>91</v>
      </c>
      <c r="O179" s="2">
        <v>91</v>
      </c>
      <c r="P179" s="61" t="str" cm="1">
        <f t="array" ref="P179">_xlfn.IFS(O179&gt;=95,"Prague Platinum",O179&gt;=90,"Prague Premium Gold",O179&gt;=87,"Prague Gold",O179&gt;=85,"Prague Silver",O179&lt;85,"--")</f>
        <v>Prague Premium Gold</v>
      </c>
    </row>
    <row r="180" spans="1:16" ht="12" customHeight="1" x14ac:dyDescent="0.2">
      <c r="A180" s="60" t="s">
        <v>406</v>
      </c>
      <c r="B180" s="1" t="s">
        <v>35</v>
      </c>
      <c r="C180" s="3">
        <v>2024</v>
      </c>
      <c r="D180" s="4">
        <v>5.7</v>
      </c>
      <c r="E180" s="4">
        <v>14</v>
      </c>
      <c r="F180" s="3">
        <v>180</v>
      </c>
      <c r="G180" s="5" t="s">
        <v>562</v>
      </c>
      <c r="H180" s="5" t="s">
        <v>38</v>
      </c>
      <c r="I180" s="5" t="s">
        <v>38</v>
      </c>
      <c r="J180" s="5" t="s">
        <v>35</v>
      </c>
      <c r="K180" s="5" t="s">
        <v>37</v>
      </c>
      <c r="L180" s="5" t="s">
        <v>563</v>
      </c>
      <c r="M180" s="6">
        <v>90</v>
      </c>
      <c r="N180" s="6">
        <v>90</v>
      </c>
      <c r="O180" s="2">
        <v>90</v>
      </c>
      <c r="P180" s="61" t="str" cm="1">
        <f t="array" ref="P180">_xlfn.IFS(O180&gt;=95,"Prague Platinum",O180&gt;=90,"Prague Premium Gold",O180&gt;=87,"Prague Gold",O180&gt;=85,"Prague Silver",O180&lt;85,"--")</f>
        <v>Prague Premium Gold</v>
      </c>
    </row>
    <row r="181" spans="1:16" ht="12" customHeight="1" x14ac:dyDescent="0.2">
      <c r="A181" s="62" t="s">
        <v>406</v>
      </c>
      <c r="B181" s="8" t="s">
        <v>35</v>
      </c>
      <c r="C181" s="9">
        <v>2021</v>
      </c>
      <c r="D181" s="10">
        <v>4.9000000000000004</v>
      </c>
      <c r="E181" s="10">
        <v>13</v>
      </c>
      <c r="F181" s="9">
        <v>508</v>
      </c>
      <c r="G181" s="11" t="s">
        <v>564</v>
      </c>
      <c r="H181" s="11" t="s">
        <v>393</v>
      </c>
      <c r="I181" s="11" t="s">
        <v>393</v>
      </c>
      <c r="J181" s="11" t="s">
        <v>35</v>
      </c>
      <c r="K181" s="11" t="s">
        <v>39</v>
      </c>
      <c r="L181" s="11" t="s">
        <v>565</v>
      </c>
      <c r="M181" s="12">
        <v>88</v>
      </c>
      <c r="N181" s="12">
        <v>87.75</v>
      </c>
      <c r="O181" s="13">
        <v>88</v>
      </c>
      <c r="P181" s="63" t="str" cm="1">
        <f t="array" ref="P181">_xlfn.IFS(O181&gt;=95,"Prague Platinum",O181&gt;=90,"Prague Premium Gold",O181&gt;=87,"Prague Gold",O181&gt;=85,"Prague Silver",O181&lt;85,"--")</f>
        <v>Prague Gold</v>
      </c>
    </row>
    <row r="182" spans="1:16" ht="12" customHeight="1" x14ac:dyDescent="0.2">
      <c r="A182" s="56" t="s">
        <v>566</v>
      </c>
      <c r="B182" s="47"/>
      <c r="C182" s="48"/>
      <c r="D182" s="49"/>
      <c r="E182" s="49"/>
      <c r="F182" s="48"/>
      <c r="G182" s="50"/>
      <c r="H182" s="50"/>
      <c r="I182" s="50"/>
      <c r="J182" s="50"/>
      <c r="K182" s="50"/>
      <c r="L182" s="50"/>
      <c r="M182" s="51"/>
      <c r="N182" s="51"/>
      <c r="O182" s="52"/>
      <c r="P182" s="57"/>
    </row>
    <row r="183" spans="1:16" ht="12" customHeight="1" x14ac:dyDescent="0.2">
      <c r="A183" s="64" t="s">
        <v>406</v>
      </c>
      <c r="B183" s="20" t="s">
        <v>117</v>
      </c>
      <c r="C183" s="21">
        <v>2018</v>
      </c>
      <c r="D183" s="22">
        <v>2</v>
      </c>
      <c r="E183" s="22">
        <v>16.5</v>
      </c>
      <c r="F183" s="21">
        <v>1355</v>
      </c>
      <c r="G183" s="23" t="s">
        <v>567</v>
      </c>
      <c r="H183" s="23" t="s">
        <v>568</v>
      </c>
      <c r="I183" s="23" t="s">
        <v>44</v>
      </c>
      <c r="J183" s="23" t="s">
        <v>43</v>
      </c>
      <c r="K183" s="23" t="s">
        <v>63</v>
      </c>
      <c r="L183" s="23" t="s">
        <v>569</v>
      </c>
      <c r="M183" s="24">
        <v>94.8333333333333</v>
      </c>
      <c r="N183" s="24">
        <v>95.5</v>
      </c>
      <c r="O183" s="25">
        <v>96</v>
      </c>
      <c r="P183" s="65" t="s">
        <v>23</v>
      </c>
    </row>
    <row r="184" spans="1:16" ht="12" customHeight="1" x14ac:dyDescent="0.2">
      <c r="A184" s="60" t="s">
        <v>406</v>
      </c>
      <c r="B184" s="1" t="s">
        <v>117</v>
      </c>
      <c r="C184" s="3">
        <v>2019</v>
      </c>
      <c r="D184" s="4">
        <v>2</v>
      </c>
      <c r="E184" s="4">
        <v>16</v>
      </c>
      <c r="F184" s="3">
        <v>1225</v>
      </c>
      <c r="G184" s="5" t="s">
        <v>570</v>
      </c>
      <c r="H184" s="5" t="s">
        <v>571</v>
      </c>
      <c r="I184" s="5" t="s">
        <v>44</v>
      </c>
      <c r="J184" s="5" t="s">
        <v>43</v>
      </c>
      <c r="K184" s="5" t="s">
        <v>63</v>
      </c>
      <c r="L184" s="5" t="s">
        <v>572</v>
      </c>
      <c r="M184" s="6">
        <v>94</v>
      </c>
      <c r="N184" s="6">
        <v>94.25</v>
      </c>
      <c r="O184" s="2">
        <v>94</v>
      </c>
      <c r="P184" s="61" t="str" cm="1">
        <f t="array" ref="P184">_xlfn.IFS(O184&gt;=95,"Prague Platinum",O184&gt;=90,"Prague Premium Gold",O184&gt;=87,"Prague Gold",O184&gt;=85,"Prague Silver",O184&lt;85,"--")</f>
        <v>Prague Premium Gold</v>
      </c>
    </row>
    <row r="185" spans="1:16" ht="12" customHeight="1" x14ac:dyDescent="0.2">
      <c r="A185" s="60" t="s">
        <v>406</v>
      </c>
      <c r="B185" s="1" t="s">
        <v>117</v>
      </c>
      <c r="C185" s="3">
        <v>2022</v>
      </c>
      <c r="D185" s="4">
        <v>2</v>
      </c>
      <c r="E185" s="4">
        <v>16</v>
      </c>
      <c r="F185" s="3">
        <v>825</v>
      </c>
      <c r="G185" s="5" t="s">
        <v>567</v>
      </c>
      <c r="H185" s="5" t="s">
        <v>571</v>
      </c>
      <c r="I185" s="5" t="s">
        <v>44</v>
      </c>
      <c r="J185" s="5" t="s">
        <v>43</v>
      </c>
      <c r="K185" s="5" t="s">
        <v>63</v>
      </c>
      <c r="L185" s="5" t="s">
        <v>573</v>
      </c>
      <c r="M185" s="6">
        <v>93.6666666666667</v>
      </c>
      <c r="N185" s="6">
        <v>93.5</v>
      </c>
      <c r="O185" s="2">
        <v>94</v>
      </c>
      <c r="P185" s="61" t="str" cm="1">
        <f t="array" ref="P185">_xlfn.IFS(O185&gt;=95,"Prague Platinum",O185&gt;=90,"Prague Premium Gold",O185&gt;=87,"Prague Gold",O185&gt;=85,"Prague Silver",O185&lt;85,"--")</f>
        <v>Prague Premium Gold</v>
      </c>
    </row>
    <row r="186" spans="1:16" ht="12" customHeight="1" x14ac:dyDescent="0.2">
      <c r="A186" s="60" t="s">
        <v>406</v>
      </c>
      <c r="B186" s="1" t="s">
        <v>117</v>
      </c>
      <c r="C186" s="3">
        <v>2023</v>
      </c>
      <c r="D186" s="4">
        <v>2</v>
      </c>
      <c r="E186" s="4">
        <v>14</v>
      </c>
      <c r="F186" s="3">
        <v>685</v>
      </c>
      <c r="G186" s="5" t="s">
        <v>574</v>
      </c>
      <c r="H186" s="5" t="s">
        <v>568</v>
      </c>
      <c r="I186" s="5" t="s">
        <v>44</v>
      </c>
      <c r="J186" s="5" t="s">
        <v>43</v>
      </c>
      <c r="K186" s="5" t="s">
        <v>63</v>
      </c>
      <c r="L186" s="5" t="s">
        <v>575</v>
      </c>
      <c r="M186" s="6">
        <v>92.6666666666667</v>
      </c>
      <c r="N186" s="6">
        <v>92.75</v>
      </c>
      <c r="O186" s="2">
        <v>93</v>
      </c>
      <c r="P186" s="61" t="str" cm="1">
        <f t="array" ref="P186">_xlfn.IFS(O186&gt;=95,"Prague Platinum",O186&gt;=90,"Prague Premium Gold",O186&gt;=87,"Prague Gold",O186&gt;=85,"Prague Silver",O186&lt;85,"--")</f>
        <v>Prague Premium Gold</v>
      </c>
    </row>
    <row r="187" spans="1:16" ht="12" customHeight="1" x14ac:dyDescent="0.2">
      <c r="A187" s="60" t="s">
        <v>406</v>
      </c>
      <c r="B187" s="1" t="s">
        <v>117</v>
      </c>
      <c r="C187" s="3">
        <v>2018</v>
      </c>
      <c r="D187" s="4">
        <v>2</v>
      </c>
      <c r="E187" s="4">
        <v>17</v>
      </c>
      <c r="F187" s="3">
        <v>1965</v>
      </c>
      <c r="G187" s="5" t="s">
        <v>576</v>
      </c>
      <c r="H187" s="5" t="s">
        <v>577</v>
      </c>
      <c r="I187" s="5" t="s">
        <v>44</v>
      </c>
      <c r="J187" s="5" t="s">
        <v>43</v>
      </c>
      <c r="K187" s="5" t="s">
        <v>63</v>
      </c>
      <c r="L187" s="5" t="s">
        <v>578</v>
      </c>
      <c r="M187" s="6">
        <v>91.3333333333333</v>
      </c>
      <c r="N187" s="6">
        <v>92.25</v>
      </c>
      <c r="O187" s="2">
        <v>92</v>
      </c>
      <c r="P187" s="61" t="str" cm="1">
        <f t="array" ref="P187">_xlfn.IFS(O187&gt;=95,"Prague Platinum",O187&gt;=90,"Prague Premium Gold",O187&gt;=87,"Prague Gold",O187&gt;=85,"Prague Silver",O187&lt;85,"--")</f>
        <v>Prague Premium Gold</v>
      </c>
    </row>
    <row r="188" spans="1:16" ht="12" customHeight="1" x14ac:dyDescent="0.2">
      <c r="A188" s="60" t="s">
        <v>406</v>
      </c>
      <c r="B188" s="1" t="s">
        <v>117</v>
      </c>
      <c r="C188" s="3">
        <v>2022</v>
      </c>
      <c r="D188" s="4">
        <v>2</v>
      </c>
      <c r="E188" s="4">
        <v>14</v>
      </c>
      <c r="F188" s="3">
        <v>395</v>
      </c>
      <c r="G188" s="5" t="s">
        <v>574</v>
      </c>
      <c r="H188" s="5" t="s">
        <v>571</v>
      </c>
      <c r="I188" s="5" t="s">
        <v>44</v>
      </c>
      <c r="J188" s="5" t="s">
        <v>43</v>
      </c>
      <c r="K188" s="5" t="s">
        <v>63</v>
      </c>
      <c r="L188" s="5" t="s">
        <v>579</v>
      </c>
      <c r="M188" s="6">
        <v>91.3333333333333</v>
      </c>
      <c r="N188" s="6">
        <v>91.5</v>
      </c>
      <c r="O188" s="2">
        <v>92</v>
      </c>
      <c r="P188" s="61" t="str" cm="1">
        <f t="array" ref="P188">_xlfn.IFS(O188&gt;=95,"Prague Platinum",O188&gt;=90,"Prague Premium Gold",O188&gt;=87,"Prague Gold",O188&gt;=85,"Prague Silver",O188&lt;85,"--")</f>
        <v>Prague Premium Gold</v>
      </c>
    </row>
    <row r="189" spans="1:16" ht="12" customHeight="1" x14ac:dyDescent="0.2">
      <c r="A189" s="60" t="s">
        <v>406</v>
      </c>
      <c r="B189" s="1" t="s">
        <v>117</v>
      </c>
      <c r="C189" s="3">
        <v>2024</v>
      </c>
      <c r="D189" s="4">
        <v>8</v>
      </c>
      <c r="E189" s="4">
        <v>12</v>
      </c>
      <c r="F189" s="3">
        <v>137</v>
      </c>
      <c r="G189" s="5" t="s">
        <v>580</v>
      </c>
      <c r="H189" s="5" t="s">
        <v>59</v>
      </c>
      <c r="I189" s="5" t="s">
        <v>18</v>
      </c>
      <c r="J189" s="5" t="s">
        <v>43</v>
      </c>
      <c r="K189" s="5" t="s">
        <v>63</v>
      </c>
      <c r="L189" s="5" t="s">
        <v>355</v>
      </c>
      <c r="M189" s="6">
        <v>90</v>
      </c>
      <c r="N189" s="6">
        <v>90</v>
      </c>
      <c r="O189" s="2">
        <v>90</v>
      </c>
      <c r="P189" s="61" t="str" cm="1">
        <f t="array" ref="P189">_xlfn.IFS(O189&gt;=95,"Prague Platinum",O189&gt;=90,"Prague Premium Gold",O189&gt;=87,"Prague Gold",O189&gt;=85,"Prague Silver",O189&lt;85,"--")</f>
        <v>Prague Premium Gold</v>
      </c>
    </row>
    <row r="190" spans="1:16" ht="12" customHeight="1" x14ac:dyDescent="0.2">
      <c r="A190" s="62" t="s">
        <v>406</v>
      </c>
      <c r="B190" s="8" t="s">
        <v>117</v>
      </c>
      <c r="C190" s="9">
        <v>2022</v>
      </c>
      <c r="D190" s="10">
        <v>2</v>
      </c>
      <c r="E190" s="10">
        <v>13.5</v>
      </c>
      <c r="F190" s="9">
        <v>355</v>
      </c>
      <c r="G190" s="11" t="s">
        <v>581</v>
      </c>
      <c r="H190" s="11" t="s">
        <v>571</v>
      </c>
      <c r="I190" s="11" t="s">
        <v>44</v>
      </c>
      <c r="J190" s="11" t="s">
        <v>43</v>
      </c>
      <c r="K190" s="11" t="s">
        <v>63</v>
      </c>
      <c r="L190" s="11" t="s">
        <v>582</v>
      </c>
      <c r="M190" s="12">
        <v>89.6666666666667</v>
      </c>
      <c r="N190" s="12">
        <v>89.25</v>
      </c>
      <c r="O190" s="13">
        <v>89</v>
      </c>
      <c r="P190" s="63" t="str" cm="1">
        <f t="array" ref="P190">_xlfn.IFS(O190&gt;=95,"Prague Platinum",O190&gt;=90,"Prague Premium Gold",O190&gt;=87,"Prague Gold",O190&gt;=85,"Prague Silver",O190&lt;85,"--")</f>
        <v>Prague Gold</v>
      </c>
    </row>
    <row r="191" spans="1:16" ht="12" customHeight="1" x14ac:dyDescent="0.2">
      <c r="A191" s="56" t="s">
        <v>509</v>
      </c>
      <c r="B191" s="47"/>
      <c r="C191" s="48"/>
      <c r="D191" s="49"/>
      <c r="E191" s="49"/>
      <c r="F191" s="48"/>
      <c r="G191" s="50"/>
      <c r="H191" s="50"/>
      <c r="I191" s="50"/>
      <c r="J191" s="50"/>
      <c r="K191" s="50"/>
      <c r="L191" s="50"/>
      <c r="M191" s="51"/>
      <c r="N191" s="51"/>
      <c r="O191" s="52"/>
      <c r="P191" s="57"/>
    </row>
    <row r="192" spans="1:16" ht="12" customHeight="1" x14ac:dyDescent="0.2">
      <c r="A192" s="64" t="s">
        <v>406</v>
      </c>
      <c r="B192" s="20" t="s">
        <v>57</v>
      </c>
      <c r="C192" s="24"/>
      <c r="D192" s="22">
        <v>2</v>
      </c>
      <c r="E192" s="22">
        <v>17</v>
      </c>
      <c r="F192" s="21">
        <v>535</v>
      </c>
      <c r="G192" s="23" t="s">
        <v>510</v>
      </c>
      <c r="H192" s="23" t="s">
        <v>511</v>
      </c>
      <c r="I192" s="23" t="s">
        <v>44</v>
      </c>
      <c r="J192" s="23" t="s">
        <v>43</v>
      </c>
      <c r="K192" s="23" t="s">
        <v>366</v>
      </c>
      <c r="L192" s="23" t="s">
        <v>512</v>
      </c>
      <c r="M192" s="24">
        <v>90.3333333333333</v>
      </c>
      <c r="N192" s="24">
        <v>90.5</v>
      </c>
      <c r="O192" s="25">
        <v>91</v>
      </c>
      <c r="P192" s="65" t="s">
        <v>23</v>
      </c>
    </row>
    <row r="193" spans="1:16" ht="12" customHeight="1" x14ac:dyDescent="0.2">
      <c r="A193" s="60" t="s">
        <v>406</v>
      </c>
      <c r="B193" s="1" t="s">
        <v>57</v>
      </c>
      <c r="C193" s="3">
        <v>2022</v>
      </c>
      <c r="D193" s="4">
        <v>2</v>
      </c>
      <c r="E193" s="4">
        <v>14</v>
      </c>
      <c r="F193" s="3">
        <v>345</v>
      </c>
      <c r="G193" s="5" t="s">
        <v>513</v>
      </c>
      <c r="H193" s="5" t="s">
        <v>511</v>
      </c>
      <c r="I193" s="5" t="s">
        <v>44</v>
      </c>
      <c r="J193" s="5" t="s">
        <v>43</v>
      </c>
      <c r="K193" s="5" t="s">
        <v>366</v>
      </c>
      <c r="L193" s="5" t="s">
        <v>514</v>
      </c>
      <c r="M193" s="6">
        <v>89</v>
      </c>
      <c r="N193" s="6">
        <v>89</v>
      </c>
      <c r="O193" s="2">
        <v>89</v>
      </c>
      <c r="P193" s="61" t="str" cm="1">
        <f t="array" ref="P193">_xlfn.IFS(O193&gt;=95,"Prague Platinum",O193&gt;=90,"Prague Premium Gold",O193&gt;=87,"Prague Gold",O193&gt;=85,"Prague Silver",O193&lt;85,"--")</f>
        <v>Prague Gold</v>
      </c>
    </row>
    <row r="194" spans="1:16" ht="12" customHeight="1" x14ac:dyDescent="0.2">
      <c r="A194" s="62" t="s">
        <v>406</v>
      </c>
      <c r="B194" s="8" t="s">
        <v>57</v>
      </c>
      <c r="C194" s="9">
        <v>2021</v>
      </c>
      <c r="D194" s="10">
        <v>2</v>
      </c>
      <c r="E194" s="10">
        <v>14</v>
      </c>
      <c r="F194" s="9">
        <v>355</v>
      </c>
      <c r="G194" s="11" t="s">
        <v>515</v>
      </c>
      <c r="H194" s="11" t="s">
        <v>511</v>
      </c>
      <c r="I194" s="11" t="s">
        <v>44</v>
      </c>
      <c r="J194" s="11" t="s">
        <v>43</v>
      </c>
      <c r="K194" s="11" t="s">
        <v>366</v>
      </c>
      <c r="L194" s="11" t="s">
        <v>516</v>
      </c>
      <c r="M194" s="12">
        <v>88.8333333333333</v>
      </c>
      <c r="N194" s="12">
        <v>88.75</v>
      </c>
      <c r="O194" s="13">
        <v>89</v>
      </c>
      <c r="P194" s="63" t="str" cm="1">
        <f t="array" ref="P194">_xlfn.IFS(O194&gt;=95,"Prague Platinum",O194&gt;=90,"Prague Premium Gold",O194&gt;=87,"Prague Gold",O194&gt;=85,"Prague Silver",O194&lt;85,"--")</f>
        <v>Prague Gold</v>
      </c>
    </row>
    <row r="195" spans="1:16" ht="12" customHeight="1" x14ac:dyDescent="0.2">
      <c r="A195" s="56" t="s">
        <v>936</v>
      </c>
      <c r="B195" s="47"/>
      <c r="C195" s="51"/>
      <c r="D195" s="49"/>
      <c r="E195" s="49"/>
      <c r="F195" s="48"/>
      <c r="G195" s="50"/>
      <c r="H195" s="50"/>
      <c r="I195" s="50"/>
      <c r="J195" s="50"/>
      <c r="K195" s="50"/>
      <c r="L195" s="50"/>
      <c r="M195" s="51"/>
      <c r="N195" s="51"/>
      <c r="O195" s="52"/>
      <c r="P195" s="57"/>
    </row>
    <row r="196" spans="1:16" ht="12" customHeight="1" x14ac:dyDescent="0.2">
      <c r="A196" s="64" t="s">
        <v>406</v>
      </c>
      <c r="B196" s="20" t="s">
        <v>62</v>
      </c>
      <c r="C196" s="21">
        <v>2016</v>
      </c>
      <c r="D196" s="22">
        <v>1</v>
      </c>
      <c r="E196" s="22">
        <v>15.5</v>
      </c>
      <c r="F196" s="21">
        <v>537</v>
      </c>
      <c r="G196" s="23" t="s">
        <v>483</v>
      </c>
      <c r="H196" s="23" t="s">
        <v>484</v>
      </c>
      <c r="I196" s="23" t="s">
        <v>227</v>
      </c>
      <c r="J196" s="23" t="s">
        <v>43</v>
      </c>
      <c r="K196" s="23" t="s">
        <v>485</v>
      </c>
      <c r="L196" s="23" t="s">
        <v>19</v>
      </c>
      <c r="M196" s="24">
        <v>93.8333333333333</v>
      </c>
      <c r="N196" s="24">
        <v>94</v>
      </c>
      <c r="O196" s="25">
        <v>94</v>
      </c>
      <c r="P196" s="65" t="s">
        <v>23</v>
      </c>
    </row>
    <row r="197" spans="1:16" ht="12" customHeight="1" x14ac:dyDescent="0.2">
      <c r="A197" s="60" t="s">
        <v>406</v>
      </c>
      <c r="B197" s="1" t="s">
        <v>62</v>
      </c>
      <c r="C197" s="3">
        <v>2018</v>
      </c>
      <c r="D197" s="4">
        <v>1.6</v>
      </c>
      <c r="E197" s="4">
        <v>14.5</v>
      </c>
      <c r="F197" s="3">
        <v>360</v>
      </c>
      <c r="G197" s="5" t="s">
        <v>486</v>
      </c>
      <c r="H197" s="5" t="s">
        <v>487</v>
      </c>
      <c r="I197" s="5" t="s">
        <v>20</v>
      </c>
      <c r="J197" s="5" t="s">
        <v>43</v>
      </c>
      <c r="K197" s="5" t="s">
        <v>340</v>
      </c>
      <c r="L197" s="5" t="s">
        <v>488</v>
      </c>
      <c r="M197" s="6">
        <v>92.5</v>
      </c>
      <c r="N197" s="6">
        <v>92.75</v>
      </c>
      <c r="O197" s="2">
        <v>93</v>
      </c>
      <c r="P197" s="61" t="str" cm="1">
        <f t="array" ref="P197">_xlfn.IFS(O197&gt;=95,"Prague Platinum",O197&gt;=90,"Prague Premium Gold",O197&gt;=87,"Prague Gold",O197&gt;=85,"Prague Silver",O197&lt;85,"--")</f>
        <v>Prague Premium Gold</v>
      </c>
    </row>
    <row r="198" spans="1:16" ht="12" customHeight="1" x14ac:dyDescent="0.2">
      <c r="A198" s="60" t="s">
        <v>406</v>
      </c>
      <c r="B198" s="1" t="s">
        <v>62</v>
      </c>
      <c r="C198" s="3">
        <v>2021</v>
      </c>
      <c r="D198" s="4">
        <v>2</v>
      </c>
      <c r="E198" s="4">
        <v>15</v>
      </c>
      <c r="F198" s="3">
        <v>745</v>
      </c>
      <c r="G198" s="5" t="s">
        <v>489</v>
      </c>
      <c r="H198" s="5" t="s">
        <v>490</v>
      </c>
      <c r="I198" s="5" t="s">
        <v>44</v>
      </c>
      <c r="J198" s="5" t="s">
        <v>43</v>
      </c>
      <c r="K198" s="5" t="s">
        <v>45</v>
      </c>
      <c r="L198" s="5" t="s">
        <v>491</v>
      </c>
      <c r="M198" s="6">
        <v>92</v>
      </c>
      <c r="N198" s="6">
        <v>92</v>
      </c>
      <c r="O198" s="2">
        <v>92</v>
      </c>
      <c r="P198" s="61" t="str" cm="1">
        <f t="array" ref="P198">_xlfn.IFS(O198&gt;=95,"Prague Platinum",O198&gt;=90,"Prague Premium Gold",O198&gt;=87,"Prague Gold",O198&gt;=85,"Prague Silver",O198&lt;85,"--")</f>
        <v>Prague Premium Gold</v>
      </c>
    </row>
    <row r="199" spans="1:16" ht="12" customHeight="1" x14ac:dyDescent="0.2">
      <c r="A199" s="60" t="s">
        <v>406</v>
      </c>
      <c r="B199" s="1" t="s">
        <v>62</v>
      </c>
      <c r="C199" s="3">
        <v>2021</v>
      </c>
      <c r="D199" s="4">
        <v>1.9</v>
      </c>
      <c r="E199" s="4">
        <v>13.5</v>
      </c>
      <c r="F199" s="3">
        <v>250</v>
      </c>
      <c r="G199" s="5" t="s">
        <v>492</v>
      </c>
      <c r="H199" s="5" t="s">
        <v>487</v>
      </c>
      <c r="I199" s="5" t="s">
        <v>20</v>
      </c>
      <c r="J199" s="5" t="s">
        <v>43</v>
      </c>
      <c r="K199" s="5" t="s">
        <v>340</v>
      </c>
      <c r="L199" s="5" t="s">
        <v>493</v>
      </c>
      <c r="M199" s="6">
        <v>91.8333333333333</v>
      </c>
      <c r="N199" s="6">
        <v>92</v>
      </c>
      <c r="O199" s="2">
        <v>92</v>
      </c>
      <c r="P199" s="61" t="str" cm="1">
        <f t="array" ref="P199">_xlfn.IFS(O199&gt;=95,"Prague Platinum",O199&gt;=90,"Prague Premium Gold",O199&gt;=87,"Prague Gold",O199&gt;=85,"Prague Silver",O199&lt;85,"--")</f>
        <v>Prague Premium Gold</v>
      </c>
    </row>
    <row r="200" spans="1:16" ht="12" customHeight="1" x14ac:dyDescent="0.2">
      <c r="A200" s="60" t="s">
        <v>406</v>
      </c>
      <c r="B200" s="1" t="s">
        <v>62</v>
      </c>
      <c r="C200" s="3">
        <v>2015</v>
      </c>
      <c r="D200" s="4">
        <v>2</v>
      </c>
      <c r="E200" s="4">
        <v>14</v>
      </c>
      <c r="F200" s="3">
        <v>1225</v>
      </c>
      <c r="G200" s="5" t="s">
        <v>494</v>
      </c>
      <c r="H200" s="5" t="s">
        <v>490</v>
      </c>
      <c r="I200" s="5" t="s">
        <v>44</v>
      </c>
      <c r="J200" s="5" t="s">
        <v>43</v>
      </c>
      <c r="K200" s="5" t="s">
        <v>45</v>
      </c>
      <c r="L200" s="5" t="s">
        <v>495</v>
      </c>
      <c r="M200" s="6">
        <v>91.1666666666667</v>
      </c>
      <c r="N200" s="6">
        <v>91.25</v>
      </c>
      <c r="O200" s="2">
        <v>91</v>
      </c>
      <c r="P200" s="61" t="str" cm="1">
        <f t="array" ref="P200">_xlfn.IFS(O200&gt;=95,"Prague Platinum",O200&gt;=90,"Prague Premium Gold",O200&gt;=87,"Prague Gold",O200&gt;=85,"Prague Silver",O200&lt;85,"--")</f>
        <v>Prague Premium Gold</v>
      </c>
    </row>
    <row r="201" spans="1:16" ht="12" customHeight="1" x14ac:dyDescent="0.2">
      <c r="A201" s="60" t="s">
        <v>406</v>
      </c>
      <c r="B201" s="1" t="s">
        <v>62</v>
      </c>
      <c r="C201" s="3">
        <v>2024</v>
      </c>
      <c r="D201" s="4">
        <v>2</v>
      </c>
      <c r="E201" s="4">
        <v>14</v>
      </c>
      <c r="F201" s="3">
        <v>545</v>
      </c>
      <c r="G201" s="5" t="s">
        <v>496</v>
      </c>
      <c r="H201" s="5" t="s">
        <v>346</v>
      </c>
      <c r="I201" s="5" t="s">
        <v>44</v>
      </c>
      <c r="J201" s="5" t="s">
        <v>43</v>
      </c>
      <c r="K201" s="5" t="s">
        <v>45</v>
      </c>
      <c r="L201" s="5" t="s">
        <v>497</v>
      </c>
      <c r="M201" s="6">
        <v>90.8333333333333</v>
      </c>
      <c r="N201" s="6">
        <v>90.75</v>
      </c>
      <c r="O201" s="2">
        <v>91</v>
      </c>
      <c r="P201" s="61" t="str" cm="1">
        <f t="array" ref="P201">_xlfn.IFS(O201&gt;=95,"Prague Platinum",O201&gt;=90,"Prague Premium Gold",O201&gt;=87,"Prague Gold",O201&gt;=85,"Prague Silver",O201&lt;85,"--")</f>
        <v>Prague Premium Gold</v>
      </c>
    </row>
    <row r="202" spans="1:16" ht="12" customHeight="1" x14ac:dyDescent="0.2">
      <c r="A202" s="60" t="s">
        <v>406</v>
      </c>
      <c r="B202" s="1" t="s">
        <v>62</v>
      </c>
      <c r="C202" s="3">
        <v>2021</v>
      </c>
      <c r="D202" s="4">
        <v>2</v>
      </c>
      <c r="E202" s="4">
        <v>13.5</v>
      </c>
      <c r="F202" s="3">
        <v>595</v>
      </c>
      <c r="G202" s="5" t="s">
        <v>498</v>
      </c>
      <c r="H202" s="5" t="s">
        <v>499</v>
      </c>
      <c r="I202" s="5" t="s">
        <v>22</v>
      </c>
      <c r="J202" s="5" t="s">
        <v>43</v>
      </c>
      <c r="K202" s="5" t="s">
        <v>500</v>
      </c>
      <c r="L202" s="5" t="s">
        <v>501</v>
      </c>
      <c r="M202" s="6">
        <v>90.6666666666667</v>
      </c>
      <c r="N202" s="6">
        <v>90.5</v>
      </c>
      <c r="O202" s="2">
        <v>91</v>
      </c>
      <c r="P202" s="61" t="str" cm="1">
        <f t="array" ref="P202">_xlfn.IFS(O202&gt;=95,"Prague Platinum",O202&gt;=90,"Prague Premium Gold",O202&gt;=87,"Prague Gold",O202&gt;=85,"Prague Silver",O202&lt;85,"--")</f>
        <v>Prague Premium Gold</v>
      </c>
    </row>
    <row r="203" spans="1:16" ht="12" customHeight="1" x14ac:dyDescent="0.2">
      <c r="A203" s="60" t="s">
        <v>406</v>
      </c>
      <c r="B203" s="1" t="s">
        <v>62</v>
      </c>
      <c r="C203" s="3">
        <v>2023</v>
      </c>
      <c r="D203" s="4">
        <v>2</v>
      </c>
      <c r="E203" s="4">
        <v>14</v>
      </c>
      <c r="F203" s="3">
        <v>455</v>
      </c>
      <c r="G203" s="5" t="s">
        <v>502</v>
      </c>
      <c r="H203" s="5" t="s">
        <v>222</v>
      </c>
      <c r="I203" s="5" t="s">
        <v>44</v>
      </c>
      <c r="J203" s="5" t="s">
        <v>43</v>
      </c>
      <c r="K203" s="5" t="s">
        <v>223</v>
      </c>
      <c r="L203" s="5" t="s">
        <v>503</v>
      </c>
      <c r="M203" s="6">
        <v>90.5</v>
      </c>
      <c r="N203" s="6">
        <v>90</v>
      </c>
      <c r="O203" s="2">
        <v>90</v>
      </c>
      <c r="P203" s="61" t="str" cm="1">
        <f t="array" ref="P203">_xlfn.IFS(O203&gt;=95,"Prague Platinum",O203&gt;=90,"Prague Premium Gold",O203&gt;=87,"Prague Gold",O203&gt;=85,"Prague Silver",O203&lt;85,"--")</f>
        <v>Prague Premium Gold</v>
      </c>
    </row>
    <row r="204" spans="1:16" ht="12" customHeight="1" x14ac:dyDescent="0.2">
      <c r="A204" s="60" t="s">
        <v>406</v>
      </c>
      <c r="B204" s="1" t="s">
        <v>62</v>
      </c>
      <c r="C204" s="3">
        <v>2020</v>
      </c>
      <c r="D204" s="4">
        <v>2</v>
      </c>
      <c r="E204" s="4">
        <v>14</v>
      </c>
      <c r="F204" s="3">
        <v>635</v>
      </c>
      <c r="G204" s="5" t="s">
        <v>504</v>
      </c>
      <c r="H204" s="5" t="s">
        <v>109</v>
      </c>
      <c r="I204" s="5" t="s">
        <v>44</v>
      </c>
      <c r="J204" s="5" t="s">
        <v>43</v>
      </c>
      <c r="K204" s="5" t="s">
        <v>45</v>
      </c>
      <c r="L204" s="5" t="s">
        <v>505</v>
      </c>
      <c r="M204" s="6">
        <v>90.3333333333333</v>
      </c>
      <c r="N204" s="6">
        <v>90</v>
      </c>
      <c r="O204" s="2">
        <v>90</v>
      </c>
      <c r="P204" s="61" t="str" cm="1">
        <f t="array" ref="P204">_xlfn.IFS(O204&gt;=95,"Prague Platinum",O204&gt;=90,"Prague Premium Gold",O204&gt;=87,"Prague Gold",O204&gt;=85,"Prague Silver",O204&lt;85,"--")</f>
        <v>Prague Premium Gold</v>
      </c>
    </row>
    <row r="205" spans="1:16" ht="12" customHeight="1" x14ac:dyDescent="0.2">
      <c r="A205" s="62" t="s">
        <v>406</v>
      </c>
      <c r="B205" s="8" t="s">
        <v>62</v>
      </c>
      <c r="C205" s="9">
        <v>2019</v>
      </c>
      <c r="D205" s="10">
        <v>2.4</v>
      </c>
      <c r="E205" s="10">
        <v>14</v>
      </c>
      <c r="F205" s="9">
        <v>550</v>
      </c>
      <c r="G205" s="11" t="s">
        <v>506</v>
      </c>
      <c r="H205" s="11" t="s">
        <v>507</v>
      </c>
      <c r="I205" s="11" t="s">
        <v>68</v>
      </c>
      <c r="J205" s="11" t="s">
        <v>43</v>
      </c>
      <c r="K205" s="11" t="s">
        <v>340</v>
      </c>
      <c r="L205" s="11" t="s">
        <v>508</v>
      </c>
      <c r="M205" s="12">
        <v>89.3333333333333</v>
      </c>
      <c r="N205" s="12">
        <v>89.5</v>
      </c>
      <c r="O205" s="13">
        <v>90</v>
      </c>
      <c r="P205" s="63" t="str" cm="1">
        <f t="array" ref="P205">_xlfn.IFS(O205&gt;=95,"Prague Platinum",O205&gt;=90,"Prague Premium Gold",O205&gt;=87,"Prague Gold",O205&gt;=85,"Prague Silver",O205&lt;85,"--")</f>
        <v>Prague Premium Gold</v>
      </c>
    </row>
    <row r="206" spans="1:16" ht="12" customHeight="1" x14ac:dyDescent="0.2">
      <c r="A206" s="56" t="s">
        <v>517</v>
      </c>
      <c r="B206" s="47"/>
      <c r="C206" s="48"/>
      <c r="D206" s="49"/>
      <c r="E206" s="49"/>
      <c r="F206" s="48"/>
      <c r="G206" s="50"/>
      <c r="H206" s="50"/>
      <c r="I206" s="50"/>
      <c r="J206" s="50"/>
      <c r="K206" s="50"/>
      <c r="L206" s="50"/>
      <c r="M206" s="51"/>
      <c r="N206" s="51"/>
      <c r="O206" s="52"/>
      <c r="P206" s="57"/>
    </row>
    <row r="207" spans="1:16" ht="12" customHeight="1" x14ac:dyDescent="0.2">
      <c r="A207" s="64" t="s">
        <v>406</v>
      </c>
      <c r="B207" s="20" t="s">
        <v>518</v>
      </c>
      <c r="C207" s="21">
        <v>2019</v>
      </c>
      <c r="D207" s="22">
        <v>2</v>
      </c>
      <c r="E207" s="22">
        <v>14</v>
      </c>
      <c r="F207" s="21">
        <v>195</v>
      </c>
      <c r="G207" s="23" t="s">
        <v>519</v>
      </c>
      <c r="H207" s="23" t="s">
        <v>520</v>
      </c>
      <c r="I207" s="23" t="s">
        <v>44</v>
      </c>
      <c r="J207" s="23" t="s">
        <v>518</v>
      </c>
      <c r="K207" s="23" t="s">
        <v>521</v>
      </c>
      <c r="L207" s="23" t="s">
        <v>522</v>
      </c>
      <c r="M207" s="24">
        <v>93</v>
      </c>
      <c r="N207" s="24">
        <v>93</v>
      </c>
      <c r="O207" s="25">
        <v>93</v>
      </c>
      <c r="P207" s="65" t="s">
        <v>23</v>
      </c>
    </row>
    <row r="208" spans="1:16" ht="12" customHeight="1" x14ac:dyDescent="0.2">
      <c r="A208" s="60" t="s">
        <v>406</v>
      </c>
      <c r="B208" s="1" t="s">
        <v>518</v>
      </c>
      <c r="C208" s="3">
        <v>2020</v>
      </c>
      <c r="D208" s="4">
        <v>2</v>
      </c>
      <c r="E208" s="4">
        <v>14</v>
      </c>
      <c r="F208" s="3">
        <v>295</v>
      </c>
      <c r="G208" s="5" t="s">
        <v>523</v>
      </c>
      <c r="H208" s="5" t="s">
        <v>520</v>
      </c>
      <c r="I208" s="5" t="s">
        <v>44</v>
      </c>
      <c r="J208" s="5" t="s">
        <v>518</v>
      </c>
      <c r="K208" s="5" t="s">
        <v>521</v>
      </c>
      <c r="L208" s="5" t="s">
        <v>19</v>
      </c>
      <c r="M208" s="6">
        <v>91.6666666666667</v>
      </c>
      <c r="N208" s="6">
        <v>91.75</v>
      </c>
      <c r="O208" s="2">
        <v>92</v>
      </c>
      <c r="P208" s="61" t="str" cm="1">
        <f t="array" ref="P208">_xlfn.IFS(O208&gt;=95,"Prague Platinum",O208&gt;=90,"Prague Premium Gold",O208&gt;=87,"Prague Gold",O208&gt;=85,"Prague Silver",O208&lt;85,"--")</f>
        <v>Prague Premium Gold</v>
      </c>
    </row>
    <row r="209" spans="1:16" ht="12" customHeight="1" x14ac:dyDescent="0.2">
      <c r="A209" s="60" t="s">
        <v>406</v>
      </c>
      <c r="B209" s="1" t="s">
        <v>518</v>
      </c>
      <c r="C209" s="3">
        <v>2021</v>
      </c>
      <c r="D209" s="4">
        <v>2</v>
      </c>
      <c r="E209" s="4">
        <v>14</v>
      </c>
      <c r="F209" s="3">
        <v>295</v>
      </c>
      <c r="G209" s="5" t="s">
        <v>524</v>
      </c>
      <c r="H209" s="5" t="s">
        <v>520</v>
      </c>
      <c r="I209" s="5" t="s">
        <v>44</v>
      </c>
      <c r="J209" s="5" t="s">
        <v>518</v>
      </c>
      <c r="K209" s="5" t="s">
        <v>521</v>
      </c>
      <c r="L209" s="5" t="s">
        <v>525</v>
      </c>
      <c r="M209" s="6">
        <v>90.8333333333333</v>
      </c>
      <c r="N209" s="6">
        <v>91.25</v>
      </c>
      <c r="O209" s="2">
        <v>91</v>
      </c>
      <c r="P209" s="61" t="str" cm="1">
        <f t="array" ref="P209">_xlfn.IFS(O209&gt;=95,"Prague Platinum",O209&gt;=90,"Prague Premium Gold",O209&gt;=87,"Prague Gold",O209&gt;=85,"Prague Silver",O209&lt;85,"--")</f>
        <v>Prague Premium Gold</v>
      </c>
    </row>
    <row r="210" spans="1:16" ht="12" customHeight="1" x14ac:dyDescent="0.2">
      <c r="A210" s="60" t="s">
        <v>406</v>
      </c>
      <c r="B210" s="1" t="s">
        <v>518</v>
      </c>
      <c r="C210" s="3">
        <v>2020</v>
      </c>
      <c r="D210" s="4">
        <v>2</v>
      </c>
      <c r="E210" s="4">
        <v>14</v>
      </c>
      <c r="F210" s="3">
        <v>285</v>
      </c>
      <c r="G210" s="5" t="s">
        <v>526</v>
      </c>
      <c r="H210" s="5" t="s">
        <v>520</v>
      </c>
      <c r="I210" s="5" t="s">
        <v>44</v>
      </c>
      <c r="J210" s="5" t="s">
        <v>518</v>
      </c>
      <c r="K210" s="5" t="s">
        <v>521</v>
      </c>
      <c r="L210" s="5" t="s">
        <v>527</v>
      </c>
      <c r="M210" s="6">
        <v>90.8333333333333</v>
      </c>
      <c r="N210" s="6">
        <v>90.75</v>
      </c>
      <c r="O210" s="2">
        <v>91</v>
      </c>
      <c r="P210" s="61" t="str" cm="1">
        <f t="array" ref="P210">_xlfn.IFS(O210&gt;=95,"Prague Platinum",O210&gt;=90,"Prague Premium Gold",O210&gt;=87,"Prague Gold",O210&gt;=85,"Prague Silver",O210&lt;85,"--")</f>
        <v>Prague Premium Gold</v>
      </c>
    </row>
    <row r="211" spans="1:16" ht="12" customHeight="1" x14ac:dyDescent="0.2">
      <c r="A211" s="60" t="s">
        <v>406</v>
      </c>
      <c r="B211" s="1" t="s">
        <v>518</v>
      </c>
      <c r="C211" s="3">
        <v>2024</v>
      </c>
      <c r="D211" s="4">
        <v>1.8</v>
      </c>
      <c r="E211" s="4">
        <v>13</v>
      </c>
      <c r="F211" s="3">
        <v>160</v>
      </c>
      <c r="G211" s="5" t="s">
        <v>528</v>
      </c>
      <c r="H211" s="5" t="s">
        <v>529</v>
      </c>
      <c r="I211" s="5" t="s">
        <v>20</v>
      </c>
      <c r="J211" s="5" t="s">
        <v>518</v>
      </c>
      <c r="K211" s="5" t="s">
        <v>530</v>
      </c>
      <c r="L211" s="5" t="s">
        <v>531</v>
      </c>
      <c r="M211" s="6">
        <v>89.5</v>
      </c>
      <c r="N211" s="6">
        <v>89.5</v>
      </c>
      <c r="O211" s="2">
        <v>90</v>
      </c>
      <c r="P211" s="61" t="str" cm="1">
        <f t="array" ref="P211">_xlfn.IFS(O211&gt;=95,"Prague Platinum",O211&gt;=90,"Prague Premium Gold",O211&gt;=87,"Prague Gold",O211&gt;=85,"Prague Silver",O211&lt;85,"--")</f>
        <v>Prague Premium Gold</v>
      </c>
    </row>
    <row r="212" spans="1:16" ht="12" customHeight="1" x14ac:dyDescent="0.2">
      <c r="A212" s="62" t="s">
        <v>406</v>
      </c>
      <c r="B212" s="8" t="s">
        <v>518</v>
      </c>
      <c r="C212" s="9">
        <v>2022</v>
      </c>
      <c r="D212" s="10">
        <v>2</v>
      </c>
      <c r="E212" s="10">
        <v>14</v>
      </c>
      <c r="F212" s="9">
        <v>455</v>
      </c>
      <c r="G212" s="11" t="s">
        <v>532</v>
      </c>
      <c r="H212" s="11" t="s">
        <v>520</v>
      </c>
      <c r="I212" s="11" t="s">
        <v>44</v>
      </c>
      <c r="J212" s="11" t="s">
        <v>518</v>
      </c>
      <c r="K212" s="11" t="s">
        <v>521</v>
      </c>
      <c r="L212" s="11" t="s">
        <v>533</v>
      </c>
      <c r="M212" s="12">
        <v>89.5</v>
      </c>
      <c r="N212" s="12">
        <v>89.25</v>
      </c>
      <c r="O212" s="13">
        <v>89</v>
      </c>
      <c r="P212" s="63" t="str" cm="1">
        <f t="array" ref="P212">_xlfn.IFS(O212&gt;=95,"Prague Platinum",O212&gt;=90,"Prague Premium Gold",O212&gt;=87,"Prague Gold",O212&gt;=85,"Prague Silver",O212&lt;85,"--")</f>
        <v>Prague Gold</v>
      </c>
    </row>
    <row r="213" spans="1:16" ht="12" customHeight="1" x14ac:dyDescent="0.2">
      <c r="A213" s="56" t="s">
        <v>452</v>
      </c>
      <c r="B213" s="47"/>
      <c r="C213" s="48"/>
      <c r="D213" s="49"/>
      <c r="E213" s="49"/>
      <c r="F213" s="48"/>
      <c r="G213" s="50"/>
      <c r="H213" s="50"/>
      <c r="I213" s="50"/>
      <c r="J213" s="50"/>
      <c r="K213" s="50"/>
      <c r="L213" s="50"/>
      <c r="M213" s="51"/>
      <c r="N213" s="51"/>
      <c r="O213" s="52"/>
      <c r="P213" s="57"/>
    </row>
    <row r="214" spans="1:16" ht="12" customHeight="1" x14ac:dyDescent="0.2">
      <c r="A214" s="66" t="s">
        <v>406</v>
      </c>
      <c r="B214" s="26" t="s">
        <v>64</v>
      </c>
      <c r="C214" s="27">
        <v>2020</v>
      </c>
      <c r="D214" s="28">
        <v>2.1</v>
      </c>
      <c r="E214" s="28">
        <v>14.5</v>
      </c>
      <c r="F214" s="27">
        <v>505</v>
      </c>
      <c r="G214" s="29" t="s">
        <v>453</v>
      </c>
      <c r="H214" s="29" t="s">
        <v>65</v>
      </c>
      <c r="I214" s="29" t="s">
        <v>190</v>
      </c>
      <c r="J214" s="29" t="s">
        <v>64</v>
      </c>
      <c r="K214" s="29" t="s">
        <v>66</v>
      </c>
      <c r="L214" s="29" t="s">
        <v>454</v>
      </c>
      <c r="M214" s="30">
        <v>92.6666666666667</v>
      </c>
      <c r="N214" s="30">
        <v>92.5</v>
      </c>
      <c r="O214" s="31">
        <v>93</v>
      </c>
      <c r="P214" s="67" t="str" cm="1">
        <f t="array" ref="P214">_xlfn.IFS(O214&gt;=95,"Prague Platinum",O214&gt;=90,"Prague Premium Gold",O214&gt;=87,"Prague Gold",O214&gt;=85,"Prague Silver",O214&lt;85,"--")</f>
        <v>Prague Premium Gold</v>
      </c>
    </row>
    <row r="215" spans="1:16" ht="12" customHeight="1" x14ac:dyDescent="0.2">
      <c r="A215" s="62" t="s">
        <v>406</v>
      </c>
      <c r="B215" s="8" t="s">
        <v>64</v>
      </c>
      <c r="C215" s="12"/>
      <c r="D215" s="10">
        <v>10</v>
      </c>
      <c r="E215" s="10">
        <v>14</v>
      </c>
      <c r="F215" s="9">
        <v>279</v>
      </c>
      <c r="G215" s="11" t="s">
        <v>455</v>
      </c>
      <c r="H215" s="11" t="s">
        <v>456</v>
      </c>
      <c r="I215" s="11" t="s">
        <v>457</v>
      </c>
      <c r="J215" s="11" t="s">
        <v>64</v>
      </c>
      <c r="K215" s="11" t="s">
        <v>458</v>
      </c>
      <c r="L215" s="11" t="s">
        <v>459</v>
      </c>
      <c r="M215" s="12">
        <v>87.8333333333333</v>
      </c>
      <c r="N215" s="12">
        <v>87.75</v>
      </c>
      <c r="O215" s="13">
        <v>88</v>
      </c>
      <c r="P215" s="63" t="str" cm="1">
        <f t="array" ref="P215">_xlfn.IFS(O215&gt;=95,"Prague Platinum",O215&gt;=90,"Prague Premium Gold",O215&gt;=87,"Prague Gold",O215&gt;=85,"Prague Silver",O215&lt;85,"--")</f>
        <v>Prague Gold</v>
      </c>
    </row>
    <row r="216" spans="1:16" ht="12" customHeight="1" x14ac:dyDescent="0.2">
      <c r="A216" s="56" t="s">
        <v>405</v>
      </c>
      <c r="B216" s="47"/>
      <c r="C216" s="48"/>
      <c r="D216" s="49"/>
      <c r="E216" s="49"/>
      <c r="F216" s="48"/>
      <c r="G216" s="50"/>
      <c r="H216" s="50"/>
      <c r="I216" s="50"/>
      <c r="J216" s="50"/>
      <c r="K216" s="50"/>
      <c r="L216" s="50"/>
      <c r="M216" s="51"/>
      <c r="N216" s="51"/>
      <c r="O216" s="52"/>
      <c r="P216" s="57"/>
    </row>
    <row r="217" spans="1:16" ht="12" customHeight="1" x14ac:dyDescent="0.2">
      <c r="A217" s="64" t="s">
        <v>406</v>
      </c>
      <c r="B217" s="20" t="s">
        <v>15</v>
      </c>
      <c r="C217" s="21">
        <v>2021</v>
      </c>
      <c r="D217" s="22">
        <v>1.6</v>
      </c>
      <c r="E217" s="22">
        <v>14</v>
      </c>
      <c r="F217" s="21">
        <v>390</v>
      </c>
      <c r="G217" s="23" t="s">
        <v>939</v>
      </c>
      <c r="H217" s="23" t="s">
        <v>407</v>
      </c>
      <c r="I217" s="23" t="s">
        <v>20</v>
      </c>
      <c r="J217" s="23" t="s">
        <v>15</v>
      </c>
      <c r="K217" s="23" t="s">
        <v>408</v>
      </c>
      <c r="L217" s="23" t="s">
        <v>409</v>
      </c>
      <c r="M217" s="24">
        <v>94.8333333333333</v>
      </c>
      <c r="N217" s="24">
        <v>95</v>
      </c>
      <c r="O217" s="25">
        <v>95</v>
      </c>
      <c r="P217" s="65" t="s">
        <v>23</v>
      </c>
    </row>
    <row r="218" spans="1:16" ht="12" customHeight="1" x14ac:dyDescent="0.2">
      <c r="A218" s="60" t="s">
        <v>406</v>
      </c>
      <c r="B218" s="1" t="s">
        <v>15</v>
      </c>
      <c r="C218" s="3">
        <v>2021</v>
      </c>
      <c r="D218" s="4">
        <v>6</v>
      </c>
      <c r="E218" s="4">
        <v>11</v>
      </c>
      <c r="F218" s="3">
        <v>169</v>
      </c>
      <c r="G218" s="5" t="s">
        <v>410</v>
      </c>
      <c r="H218" s="5" t="s">
        <v>411</v>
      </c>
      <c r="I218" s="5" t="s">
        <v>18</v>
      </c>
      <c r="J218" s="5" t="s">
        <v>15</v>
      </c>
      <c r="K218" s="5" t="s">
        <v>412</v>
      </c>
      <c r="L218" s="5" t="s">
        <v>413</v>
      </c>
      <c r="M218" s="6">
        <v>90</v>
      </c>
      <c r="N218" s="6">
        <v>91</v>
      </c>
      <c r="O218" s="2">
        <v>91</v>
      </c>
      <c r="P218" s="61" t="str" cm="1">
        <f t="array" ref="P218">_xlfn.IFS(O218&gt;=95,"Prague Platinum",O218&gt;=90,"Prague Premium Gold",O218&gt;=87,"Prague Gold",O218&gt;=85,"Prague Silver",O218&lt;85,"--")</f>
        <v>Prague Premium Gold</v>
      </c>
    </row>
    <row r="219" spans="1:16" ht="12" customHeight="1" x14ac:dyDescent="0.2">
      <c r="A219" s="60" t="s">
        <v>406</v>
      </c>
      <c r="B219" s="1" t="s">
        <v>15</v>
      </c>
      <c r="C219" s="3">
        <v>2023</v>
      </c>
      <c r="D219" s="4">
        <v>6</v>
      </c>
      <c r="E219" s="4">
        <v>13.5</v>
      </c>
      <c r="F219" s="3">
        <v>149</v>
      </c>
      <c r="G219" s="5" t="s">
        <v>414</v>
      </c>
      <c r="H219" s="5" t="s">
        <v>126</v>
      </c>
      <c r="I219" s="5" t="s">
        <v>18</v>
      </c>
      <c r="J219" s="5" t="s">
        <v>15</v>
      </c>
      <c r="K219" s="5" t="s">
        <v>412</v>
      </c>
      <c r="L219" s="5" t="s">
        <v>415</v>
      </c>
      <c r="M219" s="6">
        <v>89.5</v>
      </c>
      <c r="N219" s="6">
        <v>90.25</v>
      </c>
      <c r="O219" s="2">
        <v>90</v>
      </c>
      <c r="P219" s="61" t="str" cm="1">
        <f t="array" ref="P219">_xlfn.IFS(O219&gt;=95,"Prague Platinum",O219&gt;=90,"Prague Premium Gold",O219&gt;=87,"Prague Gold",O219&gt;=85,"Prague Silver",O219&lt;85,"--")</f>
        <v>Prague Premium Gold</v>
      </c>
    </row>
    <row r="220" spans="1:16" ht="12" customHeight="1" x14ac:dyDescent="0.2">
      <c r="A220" s="60" t="s">
        <v>406</v>
      </c>
      <c r="B220" s="1" t="s">
        <v>15</v>
      </c>
      <c r="C220" s="3">
        <v>2024</v>
      </c>
      <c r="D220" s="4">
        <v>6</v>
      </c>
      <c r="E220" s="4">
        <v>14</v>
      </c>
      <c r="F220" s="3">
        <v>199</v>
      </c>
      <c r="G220" s="5" t="s">
        <v>416</v>
      </c>
      <c r="H220" s="5" t="s">
        <v>126</v>
      </c>
      <c r="I220" s="5" t="s">
        <v>18</v>
      </c>
      <c r="J220" s="5" t="s">
        <v>15</v>
      </c>
      <c r="K220" s="5" t="s">
        <v>412</v>
      </c>
      <c r="L220" s="5" t="s">
        <v>417</v>
      </c>
      <c r="M220" s="6">
        <v>89.8333333333333</v>
      </c>
      <c r="N220" s="6">
        <v>90</v>
      </c>
      <c r="O220" s="2">
        <v>90</v>
      </c>
      <c r="P220" s="61" t="str" cm="1">
        <f t="array" ref="P220">_xlfn.IFS(O220&gt;=95,"Prague Platinum",O220&gt;=90,"Prague Premium Gold",O220&gt;=87,"Prague Gold",O220&gt;=85,"Prague Silver",O220&lt;85,"--")</f>
        <v>Prague Premium Gold</v>
      </c>
    </row>
    <row r="221" spans="1:16" ht="12" customHeight="1" x14ac:dyDescent="0.2">
      <c r="A221" s="62" t="s">
        <v>406</v>
      </c>
      <c r="B221" s="8" t="s">
        <v>15</v>
      </c>
      <c r="C221" s="9">
        <v>2024</v>
      </c>
      <c r="D221" s="10">
        <v>5</v>
      </c>
      <c r="E221" s="10">
        <v>14</v>
      </c>
      <c r="F221" s="9">
        <v>139</v>
      </c>
      <c r="G221" s="11" t="s">
        <v>418</v>
      </c>
      <c r="H221" s="11" t="s">
        <v>411</v>
      </c>
      <c r="I221" s="11" t="s">
        <v>18</v>
      </c>
      <c r="J221" s="11" t="s">
        <v>15</v>
      </c>
      <c r="K221" s="11" t="s">
        <v>412</v>
      </c>
      <c r="L221" s="11" t="s">
        <v>419</v>
      </c>
      <c r="M221" s="12">
        <v>89.1666666666667</v>
      </c>
      <c r="N221" s="12">
        <v>89.5</v>
      </c>
      <c r="O221" s="13">
        <v>90</v>
      </c>
      <c r="P221" s="63" t="str" cm="1">
        <f t="array" ref="P221">_xlfn.IFS(O221&gt;=95,"Prague Platinum",O221&gt;=90,"Prague Premium Gold",O221&gt;=87,"Prague Gold",O221&gt;=85,"Prague Silver",O221&lt;85,"--")</f>
        <v>Prague Premium Gold</v>
      </c>
    </row>
    <row r="222" spans="1:16" ht="12" customHeight="1" x14ac:dyDescent="0.2">
      <c r="A222" s="56" t="s">
        <v>583</v>
      </c>
      <c r="B222" s="47"/>
      <c r="C222" s="48"/>
      <c r="D222" s="49"/>
      <c r="E222" s="49"/>
      <c r="F222" s="48"/>
      <c r="G222" s="50"/>
      <c r="H222" s="50"/>
      <c r="I222" s="50"/>
      <c r="J222" s="50"/>
      <c r="K222" s="50"/>
      <c r="L222" s="50"/>
      <c r="M222" s="51"/>
      <c r="N222" s="51"/>
      <c r="O222" s="52"/>
      <c r="P222" s="57"/>
    </row>
    <row r="223" spans="1:16" ht="12" customHeight="1" x14ac:dyDescent="0.2">
      <c r="A223" s="71" t="s">
        <v>406</v>
      </c>
      <c r="B223" s="41" t="s">
        <v>16</v>
      </c>
      <c r="C223" s="42">
        <v>2022</v>
      </c>
      <c r="D223" s="43">
        <v>3.8</v>
      </c>
      <c r="E223" s="43">
        <v>14</v>
      </c>
      <c r="F223" s="42">
        <v>439</v>
      </c>
      <c r="G223" s="44" t="s">
        <v>584</v>
      </c>
      <c r="H223" s="44" t="s">
        <v>585</v>
      </c>
      <c r="I223" s="44" t="s">
        <v>18</v>
      </c>
      <c r="J223" s="44" t="s">
        <v>16</v>
      </c>
      <c r="K223" s="44" t="s">
        <v>47</v>
      </c>
      <c r="L223" s="44" t="s">
        <v>586</v>
      </c>
      <c r="M223" s="45">
        <v>91.3333333333333</v>
      </c>
      <c r="N223" s="45">
        <v>91.75</v>
      </c>
      <c r="O223" s="46">
        <v>92</v>
      </c>
      <c r="P223" s="72" t="str" cm="1">
        <f t="array" ref="P223">_xlfn.IFS(O223&gt;=95,"Prague Platinum",O223&gt;=90,"Prague Premium Gold",O223&gt;=87,"Prague Gold",O223&gt;=85,"Prague Silver",O223&lt;85,"--")</f>
        <v>Prague Premium Gold</v>
      </c>
    </row>
    <row r="224" spans="1:16" ht="12" customHeight="1" x14ac:dyDescent="0.2">
      <c r="A224" s="56" t="s">
        <v>606</v>
      </c>
      <c r="B224" s="47"/>
      <c r="C224" s="48"/>
      <c r="D224" s="49"/>
      <c r="E224" s="49"/>
      <c r="F224" s="48"/>
      <c r="G224" s="50"/>
      <c r="H224" s="50"/>
      <c r="I224" s="50"/>
      <c r="J224" s="50"/>
      <c r="K224" s="50"/>
      <c r="L224" s="50"/>
      <c r="M224" s="51"/>
      <c r="N224" s="51"/>
      <c r="O224" s="52"/>
      <c r="P224" s="57"/>
    </row>
    <row r="225" spans="1:16" ht="12" customHeight="1" x14ac:dyDescent="0.2">
      <c r="A225" s="58" t="s">
        <v>588</v>
      </c>
      <c r="B225" s="14" t="s">
        <v>35</v>
      </c>
      <c r="C225" s="15">
        <v>2025</v>
      </c>
      <c r="D225" s="16">
        <v>7.5</v>
      </c>
      <c r="E225" s="16">
        <v>11</v>
      </c>
      <c r="F225" s="15">
        <v>300</v>
      </c>
      <c r="G225" s="17" t="s">
        <v>607</v>
      </c>
      <c r="H225" s="17" t="s">
        <v>556</v>
      </c>
      <c r="I225" s="17" t="s">
        <v>556</v>
      </c>
      <c r="J225" s="17" t="s">
        <v>35</v>
      </c>
      <c r="K225" s="17" t="s">
        <v>388</v>
      </c>
      <c r="L225" s="17" t="s">
        <v>608</v>
      </c>
      <c r="M225" s="18">
        <v>91</v>
      </c>
      <c r="N225" s="18">
        <v>91</v>
      </c>
      <c r="O225" s="19">
        <v>91</v>
      </c>
      <c r="P225" s="59" t="s">
        <v>14</v>
      </c>
    </row>
    <row r="226" spans="1:16" ht="12" customHeight="1" x14ac:dyDescent="0.2">
      <c r="A226" s="60" t="s">
        <v>588</v>
      </c>
      <c r="B226" s="1" t="s">
        <v>35</v>
      </c>
      <c r="C226" s="3">
        <v>2025</v>
      </c>
      <c r="D226" s="4">
        <v>2.6</v>
      </c>
      <c r="E226" s="4">
        <v>11</v>
      </c>
      <c r="F226" s="3">
        <v>300</v>
      </c>
      <c r="G226" s="5" t="s">
        <v>609</v>
      </c>
      <c r="H226" s="5" t="s">
        <v>107</v>
      </c>
      <c r="I226" s="5" t="s">
        <v>107</v>
      </c>
      <c r="J226" s="5" t="s">
        <v>35</v>
      </c>
      <c r="K226" s="5" t="s">
        <v>39</v>
      </c>
      <c r="L226" s="5" t="s">
        <v>389</v>
      </c>
      <c r="M226" s="6">
        <v>89.2</v>
      </c>
      <c r="N226" s="6">
        <v>89</v>
      </c>
      <c r="O226" s="2">
        <v>89</v>
      </c>
      <c r="P226" s="61" t="str" cm="1">
        <f t="array" ref="P226">_xlfn.IFS(O226&gt;=95,"Prague Platinum",O226&gt;=90,"Prague Premium Gold",O226&gt;=87,"Prague Gold",O226&gt;=85,"Prague Silver",O226&lt;85,"--")</f>
        <v>Prague Gold</v>
      </c>
    </row>
    <row r="227" spans="1:16" ht="12" customHeight="1" x14ac:dyDescent="0.2">
      <c r="A227" s="60" t="s">
        <v>588</v>
      </c>
      <c r="B227" s="1" t="s">
        <v>35</v>
      </c>
      <c r="C227" s="3">
        <v>2025</v>
      </c>
      <c r="D227" s="4">
        <v>8.8000000000000007</v>
      </c>
      <c r="E227" s="4">
        <v>12.5</v>
      </c>
      <c r="F227" s="3">
        <v>290</v>
      </c>
      <c r="G227" s="5" t="s">
        <v>610</v>
      </c>
      <c r="H227" s="5" t="s">
        <v>38</v>
      </c>
      <c r="I227" s="5" t="s">
        <v>38</v>
      </c>
      <c r="J227" s="5" t="s">
        <v>35</v>
      </c>
      <c r="K227" s="5" t="s">
        <v>39</v>
      </c>
      <c r="L227" s="5" t="s">
        <v>611</v>
      </c>
      <c r="M227" s="6">
        <v>88.8</v>
      </c>
      <c r="N227" s="6">
        <v>88</v>
      </c>
      <c r="O227" s="2">
        <v>88</v>
      </c>
      <c r="P227" s="61" t="str" cm="1">
        <f t="array" ref="P227">_xlfn.IFS(O227&gt;=95,"Prague Platinum",O227&gt;=90,"Prague Premium Gold",O227&gt;=87,"Prague Gold",O227&gt;=85,"Prague Silver",O227&lt;85,"--")</f>
        <v>Prague Gold</v>
      </c>
    </row>
    <row r="228" spans="1:16" ht="12" customHeight="1" x14ac:dyDescent="0.2">
      <c r="A228" s="60" t="s">
        <v>588</v>
      </c>
      <c r="B228" s="1" t="s">
        <v>35</v>
      </c>
      <c r="C228" s="3">
        <v>2025</v>
      </c>
      <c r="D228" s="4">
        <v>4</v>
      </c>
      <c r="E228" s="4">
        <v>11.5</v>
      </c>
      <c r="F228" s="3">
        <v>223</v>
      </c>
      <c r="G228" s="5" t="s">
        <v>609</v>
      </c>
      <c r="H228" s="5" t="s">
        <v>390</v>
      </c>
      <c r="I228" s="5" t="s">
        <v>390</v>
      </c>
      <c r="J228" s="5" t="s">
        <v>35</v>
      </c>
      <c r="K228" s="5" t="s">
        <v>39</v>
      </c>
      <c r="L228" s="5" t="s">
        <v>612</v>
      </c>
      <c r="M228" s="6">
        <v>88.2</v>
      </c>
      <c r="N228" s="6">
        <v>88</v>
      </c>
      <c r="O228" s="2">
        <v>88</v>
      </c>
      <c r="P228" s="61" t="str" cm="1">
        <f t="array" ref="P228">_xlfn.IFS(O228&gt;=95,"Prague Platinum",O228&gt;=90,"Prague Premium Gold",O228&gt;=87,"Prague Gold",O228&gt;=85,"Prague Silver",O228&lt;85,"--")</f>
        <v>Prague Gold</v>
      </c>
    </row>
    <row r="229" spans="1:16" ht="12" customHeight="1" x14ac:dyDescent="0.2">
      <c r="A229" s="60" t="s">
        <v>588</v>
      </c>
      <c r="B229" s="1" t="s">
        <v>35</v>
      </c>
      <c r="C229" s="3">
        <v>2025</v>
      </c>
      <c r="D229" s="4">
        <v>0.5</v>
      </c>
      <c r="E229" s="4">
        <v>11.5</v>
      </c>
      <c r="F229" s="3">
        <v>182.5</v>
      </c>
      <c r="G229" s="5" t="s">
        <v>600</v>
      </c>
      <c r="H229" s="5" t="s">
        <v>613</v>
      </c>
      <c r="I229" s="5" t="s">
        <v>613</v>
      </c>
      <c r="J229" s="5" t="s">
        <v>35</v>
      </c>
      <c r="K229" s="5" t="s">
        <v>39</v>
      </c>
      <c r="L229" s="5" t="s">
        <v>19</v>
      </c>
      <c r="M229" s="6">
        <v>86.2</v>
      </c>
      <c r="N229" s="6">
        <v>87.6666666666667</v>
      </c>
      <c r="O229" s="2">
        <v>88</v>
      </c>
      <c r="P229" s="61" t="str" cm="1">
        <f t="array" ref="P229">_xlfn.IFS(O229&gt;=95,"Prague Platinum",O229&gt;=90,"Prague Premium Gold",O229&gt;=87,"Prague Gold",O229&gt;=85,"Prague Silver",O229&lt;85,"--")</f>
        <v>Prague Gold</v>
      </c>
    </row>
    <row r="230" spans="1:16" ht="12" customHeight="1" x14ac:dyDescent="0.2">
      <c r="A230" s="62" t="s">
        <v>588</v>
      </c>
      <c r="B230" s="8" t="s">
        <v>35</v>
      </c>
      <c r="C230" s="9">
        <v>2024</v>
      </c>
      <c r="D230" s="10">
        <v>8.6999999999999993</v>
      </c>
      <c r="E230" s="10">
        <v>12.5</v>
      </c>
      <c r="F230" s="9">
        <v>290</v>
      </c>
      <c r="G230" s="11" t="s">
        <v>610</v>
      </c>
      <c r="H230" s="11" t="s">
        <v>38</v>
      </c>
      <c r="I230" s="11" t="s">
        <v>38</v>
      </c>
      <c r="J230" s="11" t="s">
        <v>35</v>
      </c>
      <c r="K230" s="11" t="s">
        <v>39</v>
      </c>
      <c r="L230" s="11" t="s">
        <v>614</v>
      </c>
      <c r="M230" s="12">
        <v>86.4</v>
      </c>
      <c r="N230" s="12">
        <v>86</v>
      </c>
      <c r="O230" s="13">
        <v>86</v>
      </c>
      <c r="P230" s="63" t="str" cm="1">
        <f t="array" ref="P230">_xlfn.IFS(O230&gt;=95,"Prague Platinum",O230&gt;=90,"Prague Premium Gold",O230&gt;=87,"Prague Gold",O230&gt;=85,"Prague Silver",O230&lt;85,"--")</f>
        <v>Prague Silver</v>
      </c>
    </row>
    <row r="231" spans="1:16" ht="12" customHeight="1" x14ac:dyDescent="0.2">
      <c r="A231" s="56" t="s">
        <v>587</v>
      </c>
      <c r="B231" s="47"/>
      <c r="C231" s="48"/>
      <c r="D231" s="49"/>
      <c r="E231" s="49"/>
      <c r="F231" s="48"/>
      <c r="G231" s="50"/>
      <c r="H231" s="50"/>
      <c r="I231" s="50"/>
      <c r="J231" s="50"/>
      <c r="K231" s="50"/>
      <c r="L231" s="50"/>
      <c r="M231" s="51"/>
      <c r="N231" s="51"/>
      <c r="O231" s="52"/>
      <c r="P231" s="57"/>
    </row>
    <row r="232" spans="1:16" ht="12" customHeight="1" x14ac:dyDescent="0.2">
      <c r="A232" s="64" t="s">
        <v>588</v>
      </c>
      <c r="B232" s="20" t="s">
        <v>25</v>
      </c>
      <c r="C232" s="21">
        <v>2025</v>
      </c>
      <c r="D232" s="22">
        <v>10.8</v>
      </c>
      <c r="E232" s="22">
        <v>12.1</v>
      </c>
      <c r="F232" s="21">
        <v>159</v>
      </c>
      <c r="G232" s="23" t="s">
        <v>589</v>
      </c>
      <c r="H232" s="23" t="s">
        <v>78</v>
      </c>
      <c r="I232" s="23" t="s">
        <v>78</v>
      </c>
      <c r="J232" s="23" t="s">
        <v>25</v>
      </c>
      <c r="K232" s="23" t="s">
        <v>27</v>
      </c>
      <c r="L232" s="23" t="s">
        <v>590</v>
      </c>
      <c r="M232" s="24">
        <v>89.8</v>
      </c>
      <c r="N232" s="24">
        <v>90.3333333333333</v>
      </c>
      <c r="O232" s="25">
        <v>90</v>
      </c>
      <c r="P232" s="65" t="s">
        <v>23</v>
      </c>
    </row>
    <row r="233" spans="1:16" ht="12" customHeight="1" x14ac:dyDescent="0.2">
      <c r="A233" s="60" t="s">
        <v>588</v>
      </c>
      <c r="B233" s="1" t="s">
        <v>25</v>
      </c>
      <c r="C233" s="3">
        <v>2025</v>
      </c>
      <c r="D233" s="4">
        <v>8.5</v>
      </c>
      <c r="E233" s="4">
        <v>10.9</v>
      </c>
      <c r="F233" s="3">
        <v>115</v>
      </c>
      <c r="G233" s="5" t="s">
        <v>591</v>
      </c>
      <c r="H233" s="5" t="s">
        <v>78</v>
      </c>
      <c r="I233" s="5" t="s">
        <v>78</v>
      </c>
      <c r="J233" s="5" t="s">
        <v>25</v>
      </c>
      <c r="K233" s="5" t="s">
        <v>27</v>
      </c>
      <c r="L233" s="5" t="s">
        <v>592</v>
      </c>
      <c r="M233" s="6">
        <v>89.6</v>
      </c>
      <c r="N233" s="6">
        <v>90</v>
      </c>
      <c r="O233" s="2">
        <v>90</v>
      </c>
      <c r="P233" s="61" t="str" cm="1">
        <f t="array" ref="P233">_xlfn.IFS(O233&gt;=95,"Prague Platinum",O233&gt;=90,"Prague Premium Gold",O233&gt;=87,"Prague Gold",O233&gt;=85,"Prague Silver",O233&lt;85,"--")</f>
        <v>Prague Premium Gold</v>
      </c>
    </row>
    <row r="234" spans="1:16" ht="12" customHeight="1" x14ac:dyDescent="0.2">
      <c r="A234" s="60" t="s">
        <v>588</v>
      </c>
      <c r="B234" s="1" t="s">
        <v>25</v>
      </c>
      <c r="C234" s="3">
        <v>2025</v>
      </c>
      <c r="D234" s="4">
        <v>0.9</v>
      </c>
      <c r="E234" s="4">
        <v>11.5</v>
      </c>
      <c r="F234" s="3">
        <v>173</v>
      </c>
      <c r="G234" s="5" t="s">
        <v>588</v>
      </c>
      <c r="H234" s="5" t="s">
        <v>101</v>
      </c>
      <c r="I234" s="5" t="s">
        <v>101</v>
      </c>
      <c r="J234" s="5" t="s">
        <v>25</v>
      </c>
      <c r="K234" s="5" t="s">
        <v>27</v>
      </c>
      <c r="L234" s="5" t="s">
        <v>593</v>
      </c>
      <c r="M234" s="6">
        <v>89.2</v>
      </c>
      <c r="N234" s="6">
        <v>89</v>
      </c>
      <c r="O234" s="2">
        <v>89</v>
      </c>
      <c r="P234" s="61" t="str" cm="1">
        <f t="array" ref="P234">_xlfn.IFS(O234&gt;=95,"Prague Platinum",O234&gt;=90,"Prague Premium Gold",O234&gt;=87,"Prague Gold",O234&gt;=85,"Prague Silver",O234&lt;85,"--")</f>
        <v>Prague Gold</v>
      </c>
    </row>
    <row r="235" spans="1:16" ht="12" customHeight="1" x14ac:dyDescent="0.2">
      <c r="A235" s="60" t="s">
        <v>588</v>
      </c>
      <c r="B235" s="1" t="s">
        <v>25</v>
      </c>
      <c r="C235" s="3">
        <v>2023</v>
      </c>
      <c r="D235" s="4">
        <v>4</v>
      </c>
      <c r="E235" s="4">
        <v>12.5</v>
      </c>
      <c r="F235" s="3">
        <v>233</v>
      </c>
      <c r="G235" s="5" t="s">
        <v>588</v>
      </c>
      <c r="H235" s="5" t="s">
        <v>594</v>
      </c>
      <c r="I235" s="5" t="s">
        <v>22</v>
      </c>
      <c r="J235" s="5" t="s">
        <v>25</v>
      </c>
      <c r="K235" s="5" t="s">
        <v>51</v>
      </c>
      <c r="L235" s="5" t="s">
        <v>595</v>
      </c>
      <c r="M235" s="6">
        <v>87.8</v>
      </c>
      <c r="N235" s="6">
        <v>87.6666666666667</v>
      </c>
      <c r="O235" s="2">
        <v>88</v>
      </c>
      <c r="P235" s="61" t="str" cm="1">
        <f t="array" ref="P235">_xlfn.IFS(O235&gt;=95,"Prague Platinum",O235&gt;=90,"Prague Premium Gold",O235&gt;=87,"Prague Gold",O235&gt;=85,"Prague Silver",O235&lt;85,"--")</f>
        <v>Prague Gold</v>
      </c>
    </row>
    <row r="236" spans="1:16" ht="12" customHeight="1" x14ac:dyDescent="0.2">
      <c r="A236" s="60" t="s">
        <v>588</v>
      </c>
      <c r="B236" s="1" t="s">
        <v>25</v>
      </c>
      <c r="C236" s="3">
        <v>2025</v>
      </c>
      <c r="D236" s="4">
        <v>8.3000000000000007</v>
      </c>
      <c r="E236" s="4">
        <v>12.81</v>
      </c>
      <c r="F236" s="3">
        <v>220</v>
      </c>
      <c r="G236" s="5" t="s">
        <v>596</v>
      </c>
      <c r="H236" s="5" t="s">
        <v>30</v>
      </c>
      <c r="I236" s="5" t="s">
        <v>30</v>
      </c>
      <c r="J236" s="5" t="s">
        <v>25</v>
      </c>
      <c r="K236" s="5" t="s">
        <v>27</v>
      </c>
      <c r="L236" s="5" t="s">
        <v>597</v>
      </c>
      <c r="M236" s="6">
        <v>87.6</v>
      </c>
      <c r="N236" s="6">
        <v>87.6666666666667</v>
      </c>
      <c r="O236" s="2">
        <v>88</v>
      </c>
      <c r="P236" s="61" t="str" cm="1">
        <f t="array" ref="P236">_xlfn.IFS(O236&gt;=95,"Prague Platinum",O236&gt;=90,"Prague Premium Gold",O236&gt;=87,"Prague Gold",O236&gt;=85,"Prague Silver",O236&lt;85,"--")</f>
        <v>Prague Gold</v>
      </c>
    </row>
    <row r="237" spans="1:16" ht="12" customHeight="1" x14ac:dyDescent="0.2">
      <c r="A237" s="60" t="s">
        <v>588</v>
      </c>
      <c r="B237" s="1" t="s">
        <v>25</v>
      </c>
      <c r="C237" s="3">
        <v>2024</v>
      </c>
      <c r="D237" s="4">
        <v>13.9</v>
      </c>
      <c r="E237" s="4">
        <v>12.05</v>
      </c>
      <c r="F237" s="3">
        <v>260</v>
      </c>
      <c r="G237" s="5" t="s">
        <v>598</v>
      </c>
      <c r="H237" s="5" t="s">
        <v>79</v>
      </c>
      <c r="I237" s="5" t="s">
        <v>271</v>
      </c>
      <c r="J237" s="5" t="s">
        <v>25</v>
      </c>
      <c r="K237" s="5" t="s">
        <v>27</v>
      </c>
      <c r="L237" s="5" t="s">
        <v>599</v>
      </c>
      <c r="M237" s="6">
        <v>85.8</v>
      </c>
      <c r="N237" s="6">
        <v>86.3333333333333</v>
      </c>
      <c r="O237" s="2">
        <v>86</v>
      </c>
      <c r="P237" s="61" t="str" cm="1">
        <f t="array" ref="P237">_xlfn.IFS(O237&gt;=95,"Prague Platinum",O237&gt;=90,"Prague Premium Gold",O237&gt;=87,"Prague Gold",O237&gt;=85,"Prague Silver",O237&lt;85,"--")</f>
        <v>Prague Silver</v>
      </c>
    </row>
    <row r="238" spans="1:16" ht="12" customHeight="1" x14ac:dyDescent="0.2">
      <c r="A238" s="60" t="s">
        <v>588</v>
      </c>
      <c r="B238" s="1" t="s">
        <v>25</v>
      </c>
      <c r="C238" s="3">
        <v>2025</v>
      </c>
      <c r="D238" s="4">
        <v>5.8</v>
      </c>
      <c r="E238" s="4">
        <v>12</v>
      </c>
      <c r="F238" s="3">
        <v>190</v>
      </c>
      <c r="G238" s="5" t="s">
        <v>600</v>
      </c>
      <c r="H238" s="5" t="s">
        <v>309</v>
      </c>
      <c r="I238" s="5" t="s">
        <v>309</v>
      </c>
      <c r="J238" s="5" t="s">
        <v>25</v>
      </c>
      <c r="K238" s="5" t="s">
        <v>27</v>
      </c>
      <c r="L238" s="5" t="s">
        <v>593</v>
      </c>
      <c r="M238" s="6">
        <v>84.8</v>
      </c>
      <c r="N238" s="6">
        <v>85.3333333333333</v>
      </c>
      <c r="O238" s="2">
        <v>85</v>
      </c>
      <c r="P238" s="61" t="str" cm="1">
        <f t="array" ref="P238">_xlfn.IFS(O238&gt;=95,"Prague Platinum",O238&gt;=90,"Prague Premium Gold",O238&gt;=87,"Prague Gold",O238&gt;=85,"Prague Silver",O238&lt;85,"--")</f>
        <v>Prague Silver</v>
      </c>
    </row>
    <row r="239" spans="1:16" ht="12" customHeight="1" x14ac:dyDescent="0.2">
      <c r="A239" s="62" t="s">
        <v>588</v>
      </c>
      <c r="B239" s="8" t="s">
        <v>25</v>
      </c>
      <c r="C239" s="9">
        <v>2024</v>
      </c>
      <c r="D239" s="10">
        <v>20.9</v>
      </c>
      <c r="E239" s="10">
        <v>11.5</v>
      </c>
      <c r="F239" s="9">
        <v>180</v>
      </c>
      <c r="G239" s="11" t="s">
        <v>588</v>
      </c>
      <c r="H239" s="11" t="s">
        <v>308</v>
      </c>
      <c r="I239" s="11" t="s">
        <v>308</v>
      </c>
      <c r="J239" s="11" t="s">
        <v>25</v>
      </c>
      <c r="K239" s="11" t="s">
        <v>29</v>
      </c>
      <c r="L239" s="11" t="s">
        <v>601</v>
      </c>
      <c r="M239" s="12">
        <v>85</v>
      </c>
      <c r="N239" s="12">
        <v>85</v>
      </c>
      <c r="O239" s="13">
        <v>85</v>
      </c>
      <c r="P239" s="63" t="str" cm="1">
        <f t="array" ref="P239">_xlfn.IFS(O239&gt;=95,"Prague Platinum",O239&gt;=90,"Prague Premium Gold",O239&gt;=87,"Prague Gold",O239&gt;=85,"Prague Silver",O239&lt;85,"--")</f>
        <v>Prague Silver</v>
      </c>
    </row>
    <row r="240" spans="1:16" ht="12" customHeight="1" x14ac:dyDescent="0.2">
      <c r="A240" s="56" t="s">
        <v>602</v>
      </c>
      <c r="B240" s="47"/>
      <c r="C240" s="48"/>
      <c r="D240" s="49"/>
      <c r="E240" s="49"/>
      <c r="F240" s="48"/>
      <c r="G240" s="50"/>
      <c r="H240" s="50"/>
      <c r="I240" s="50"/>
      <c r="J240" s="50"/>
      <c r="K240" s="50"/>
      <c r="L240" s="50"/>
      <c r="M240" s="51"/>
      <c r="N240" s="51"/>
      <c r="O240" s="52"/>
      <c r="P240" s="57"/>
    </row>
    <row r="241" spans="1:16" ht="12" customHeight="1" x14ac:dyDescent="0.2">
      <c r="A241" s="71" t="s">
        <v>588</v>
      </c>
      <c r="B241" s="41" t="s">
        <v>43</v>
      </c>
      <c r="C241" s="42">
        <v>2024</v>
      </c>
      <c r="D241" s="43">
        <v>0.5</v>
      </c>
      <c r="E241" s="43">
        <v>12</v>
      </c>
      <c r="F241" s="42">
        <v>174</v>
      </c>
      <c r="G241" s="44" t="s">
        <v>603</v>
      </c>
      <c r="H241" s="44" t="s">
        <v>604</v>
      </c>
      <c r="I241" s="44" t="s">
        <v>18</v>
      </c>
      <c r="J241" s="44" t="s">
        <v>43</v>
      </c>
      <c r="K241" s="44" t="s">
        <v>223</v>
      </c>
      <c r="L241" s="44" t="s">
        <v>605</v>
      </c>
      <c r="M241" s="45">
        <v>89.6</v>
      </c>
      <c r="N241" s="45">
        <v>89.6666666666666</v>
      </c>
      <c r="O241" s="46">
        <v>90</v>
      </c>
      <c r="P241" s="72" t="str" cm="1">
        <f t="array" ref="P241">_xlfn.IFS(O241&gt;=95,"Prague Platinum",O241&gt;=90,"Prague Premium Gold",O241&gt;=87,"Prague Gold",O241&gt;=85,"Prague Silver",O241&lt;85,"--")</f>
        <v>Prague Premium Gold</v>
      </c>
    </row>
    <row r="242" spans="1:16" ht="12" customHeight="1" x14ac:dyDescent="0.2">
      <c r="A242" s="56" t="s">
        <v>615</v>
      </c>
      <c r="B242" s="47"/>
      <c r="C242" s="48"/>
      <c r="D242" s="49"/>
      <c r="E242" s="49"/>
      <c r="F242" s="48"/>
      <c r="G242" s="50"/>
      <c r="H242" s="50"/>
      <c r="I242" s="50"/>
      <c r="J242" s="50"/>
      <c r="K242" s="50"/>
      <c r="L242" s="50"/>
      <c r="M242" s="51"/>
      <c r="N242" s="51"/>
      <c r="O242" s="52"/>
      <c r="P242" s="57"/>
    </row>
    <row r="243" spans="1:16" ht="12" customHeight="1" x14ac:dyDescent="0.2">
      <c r="A243" s="58" t="s">
        <v>616</v>
      </c>
      <c r="B243" s="14" t="s">
        <v>73</v>
      </c>
      <c r="C243" s="15">
        <v>2023</v>
      </c>
      <c r="D243" s="16">
        <v>4</v>
      </c>
      <c r="E243" s="16">
        <v>12.5</v>
      </c>
      <c r="F243" s="15">
        <v>353</v>
      </c>
      <c r="G243" s="17" t="s">
        <v>617</v>
      </c>
      <c r="H243" s="17" t="s">
        <v>618</v>
      </c>
      <c r="I243" s="17" t="s">
        <v>22</v>
      </c>
      <c r="J243" s="17" t="s">
        <v>73</v>
      </c>
      <c r="K243" s="17" t="s">
        <v>619</v>
      </c>
      <c r="L243" s="17" t="s">
        <v>620</v>
      </c>
      <c r="M243" s="18">
        <v>91.2</v>
      </c>
      <c r="N243" s="18">
        <v>92.3333333333333</v>
      </c>
      <c r="O243" s="19">
        <v>92</v>
      </c>
      <c r="P243" s="59" t="s">
        <v>14</v>
      </c>
    </row>
    <row r="244" spans="1:16" ht="12" customHeight="1" x14ac:dyDescent="0.2">
      <c r="A244" s="60" t="s">
        <v>616</v>
      </c>
      <c r="B244" s="1" t="s">
        <v>73</v>
      </c>
      <c r="C244" s="3">
        <v>2025</v>
      </c>
      <c r="D244" s="4">
        <v>2.9</v>
      </c>
      <c r="E244" s="4">
        <v>12.5</v>
      </c>
      <c r="F244" s="3">
        <v>250</v>
      </c>
      <c r="G244" s="5" t="s">
        <v>621</v>
      </c>
      <c r="H244" s="5" t="s">
        <v>84</v>
      </c>
      <c r="I244" s="5" t="s">
        <v>84</v>
      </c>
      <c r="J244" s="5" t="s">
        <v>73</v>
      </c>
      <c r="K244" s="5" t="s">
        <v>85</v>
      </c>
      <c r="L244" s="5" t="s">
        <v>622</v>
      </c>
      <c r="M244" s="6">
        <v>89.4</v>
      </c>
      <c r="N244" s="6">
        <v>89.3333333333333</v>
      </c>
      <c r="O244" s="2">
        <v>89</v>
      </c>
      <c r="P244" s="61" t="str" cm="1">
        <f t="array" ref="P244">_xlfn.IFS(O244&gt;=95,"Prague Platinum",O244&gt;=90,"Prague Premium Gold",O244&gt;=87,"Prague Gold",O244&gt;=85,"Prague Silver",O244&lt;85,"--")</f>
        <v>Prague Gold</v>
      </c>
    </row>
    <row r="245" spans="1:16" ht="12" customHeight="1" x14ac:dyDescent="0.2">
      <c r="A245" s="60" t="s">
        <v>616</v>
      </c>
      <c r="B245" s="1" t="s">
        <v>73</v>
      </c>
      <c r="C245" s="3">
        <v>2024</v>
      </c>
      <c r="D245" s="4">
        <v>3.4</v>
      </c>
      <c r="E245" s="4">
        <v>12</v>
      </c>
      <c r="F245" s="3">
        <v>359</v>
      </c>
      <c r="G245" s="5" t="s">
        <v>623</v>
      </c>
      <c r="H245" s="5" t="s">
        <v>133</v>
      </c>
      <c r="I245" s="5" t="s">
        <v>97</v>
      </c>
      <c r="J245" s="5" t="s">
        <v>73</v>
      </c>
      <c r="K245" s="5" t="s">
        <v>134</v>
      </c>
      <c r="L245" s="5" t="s">
        <v>624</v>
      </c>
      <c r="M245" s="6">
        <v>89.2</v>
      </c>
      <c r="N245" s="6">
        <v>89.3333333333333</v>
      </c>
      <c r="O245" s="2">
        <v>89</v>
      </c>
      <c r="P245" s="61" t="str" cm="1">
        <f t="array" ref="P245">_xlfn.IFS(O245&gt;=95,"Prague Platinum",O245&gt;=90,"Prague Premium Gold",O245&gt;=87,"Prague Gold",O245&gt;=85,"Prague Silver",O245&lt;85,"--")</f>
        <v>Prague Gold</v>
      </c>
    </row>
    <row r="246" spans="1:16" ht="12" customHeight="1" x14ac:dyDescent="0.2">
      <c r="A246" s="60" t="s">
        <v>616</v>
      </c>
      <c r="B246" s="1" t="s">
        <v>73</v>
      </c>
      <c r="C246" s="3">
        <v>2025</v>
      </c>
      <c r="D246" s="4">
        <v>4</v>
      </c>
      <c r="E246" s="4">
        <v>13.5</v>
      </c>
      <c r="F246" s="3">
        <v>198</v>
      </c>
      <c r="G246" s="5" t="s">
        <v>625</v>
      </c>
      <c r="H246" s="5" t="s">
        <v>626</v>
      </c>
      <c r="I246" s="5" t="s">
        <v>56</v>
      </c>
      <c r="J246" s="5" t="s">
        <v>73</v>
      </c>
      <c r="K246" s="5" t="s">
        <v>85</v>
      </c>
      <c r="L246" s="5" t="s">
        <v>627</v>
      </c>
      <c r="M246" s="6">
        <v>87.6</v>
      </c>
      <c r="N246" s="6">
        <v>87</v>
      </c>
      <c r="O246" s="2">
        <v>87</v>
      </c>
      <c r="P246" s="61" t="str" cm="1">
        <f t="array" ref="P246">_xlfn.IFS(O246&gt;=95,"Prague Platinum",O246&gt;=90,"Prague Premium Gold",O246&gt;=87,"Prague Gold",O246&gt;=85,"Prague Silver",O246&lt;85,"--")</f>
        <v>Prague Gold</v>
      </c>
    </row>
    <row r="247" spans="1:16" ht="12" customHeight="1" x14ac:dyDescent="0.2">
      <c r="A247" s="60" t="s">
        <v>616</v>
      </c>
      <c r="B247" s="1" t="s">
        <v>73</v>
      </c>
      <c r="C247" s="3">
        <v>2025</v>
      </c>
      <c r="D247" s="4">
        <v>5.9</v>
      </c>
      <c r="E247" s="4">
        <v>12</v>
      </c>
      <c r="F247" s="3">
        <v>260</v>
      </c>
      <c r="G247" s="5" t="s">
        <v>628</v>
      </c>
      <c r="H247" s="5" t="s">
        <v>75</v>
      </c>
      <c r="I247" s="5" t="s">
        <v>75</v>
      </c>
      <c r="J247" s="5" t="s">
        <v>73</v>
      </c>
      <c r="K247" s="5" t="s">
        <v>74</v>
      </c>
      <c r="L247" s="5" t="s">
        <v>629</v>
      </c>
      <c r="M247" s="6">
        <v>86.8</v>
      </c>
      <c r="N247" s="6">
        <v>86</v>
      </c>
      <c r="O247" s="2">
        <v>86</v>
      </c>
      <c r="P247" s="61" t="str" cm="1">
        <f t="array" ref="P247">_xlfn.IFS(O247&gt;=95,"Prague Platinum",O247&gt;=90,"Prague Premium Gold",O247&gt;=87,"Prague Gold",O247&gt;=85,"Prague Silver",O247&lt;85,"--")</f>
        <v>Prague Silver</v>
      </c>
    </row>
    <row r="248" spans="1:16" ht="12" customHeight="1" x14ac:dyDescent="0.2">
      <c r="A248" s="62" t="s">
        <v>616</v>
      </c>
      <c r="B248" s="8" t="s">
        <v>73</v>
      </c>
      <c r="C248" s="9">
        <v>2025</v>
      </c>
      <c r="D248" s="10">
        <v>5</v>
      </c>
      <c r="E248" s="10">
        <v>11</v>
      </c>
      <c r="F248" s="9">
        <v>238</v>
      </c>
      <c r="G248" s="11" t="s">
        <v>630</v>
      </c>
      <c r="H248" s="11" t="s">
        <v>98</v>
      </c>
      <c r="I248" s="11" t="s">
        <v>98</v>
      </c>
      <c r="J248" s="11" t="s">
        <v>73</v>
      </c>
      <c r="K248" s="11" t="s">
        <v>85</v>
      </c>
      <c r="L248" s="11" t="s">
        <v>631</v>
      </c>
      <c r="M248" s="12">
        <v>86</v>
      </c>
      <c r="N248" s="12">
        <v>85.6666666666667</v>
      </c>
      <c r="O248" s="13">
        <v>86</v>
      </c>
      <c r="P248" s="63" t="str" cm="1">
        <f t="array" ref="P248">_xlfn.IFS(O248&gt;=95,"Prague Platinum",O248&gt;=90,"Prague Premium Gold",O248&gt;=87,"Prague Gold",O248&gt;=85,"Prague Silver",O248&lt;85,"--")</f>
        <v>Prague Silver</v>
      </c>
    </row>
    <row r="249" spans="1:16" ht="12" customHeight="1" x14ac:dyDescent="0.2">
      <c r="A249" s="56" t="s">
        <v>632</v>
      </c>
      <c r="B249" s="47"/>
      <c r="C249" s="48"/>
      <c r="D249" s="49"/>
      <c r="E249" s="49"/>
      <c r="F249" s="48"/>
      <c r="G249" s="50"/>
      <c r="H249" s="50"/>
      <c r="I249" s="50"/>
      <c r="J249" s="50"/>
      <c r="K249" s="50"/>
      <c r="L249" s="50"/>
      <c r="M249" s="51"/>
      <c r="N249" s="51"/>
      <c r="O249" s="52"/>
      <c r="P249" s="57"/>
    </row>
    <row r="250" spans="1:16" ht="12" customHeight="1" x14ac:dyDescent="0.2">
      <c r="A250" s="64" t="s">
        <v>616</v>
      </c>
      <c r="B250" s="20" t="s">
        <v>25</v>
      </c>
      <c r="C250" s="21">
        <v>2025</v>
      </c>
      <c r="D250" s="22">
        <v>7.2</v>
      </c>
      <c r="E250" s="22">
        <v>10.5</v>
      </c>
      <c r="F250" s="21">
        <v>190</v>
      </c>
      <c r="G250" s="23" t="s">
        <v>633</v>
      </c>
      <c r="H250" s="23" t="s">
        <v>95</v>
      </c>
      <c r="I250" s="23" t="s">
        <v>95</v>
      </c>
      <c r="J250" s="23" t="s">
        <v>25</v>
      </c>
      <c r="K250" s="23" t="s">
        <v>27</v>
      </c>
      <c r="L250" s="23" t="s">
        <v>634</v>
      </c>
      <c r="M250" s="24">
        <v>91</v>
      </c>
      <c r="N250" s="24">
        <v>90.6666666666667</v>
      </c>
      <c r="O250" s="25">
        <v>91</v>
      </c>
      <c r="P250" s="65" t="s">
        <v>23</v>
      </c>
    </row>
    <row r="251" spans="1:16" ht="12" customHeight="1" x14ac:dyDescent="0.2">
      <c r="A251" s="60" t="s">
        <v>616</v>
      </c>
      <c r="B251" s="1" t="s">
        <v>25</v>
      </c>
      <c r="C251" s="3">
        <v>2023</v>
      </c>
      <c r="D251" s="4">
        <v>1</v>
      </c>
      <c r="E251" s="4">
        <v>11</v>
      </c>
      <c r="F251" s="3">
        <v>490</v>
      </c>
      <c r="G251" s="5" t="s">
        <v>623</v>
      </c>
      <c r="H251" s="5" t="s">
        <v>635</v>
      </c>
      <c r="I251" s="5" t="s">
        <v>635</v>
      </c>
      <c r="J251" s="5" t="s">
        <v>25</v>
      </c>
      <c r="K251" s="5" t="s">
        <v>51</v>
      </c>
      <c r="L251" s="5" t="s">
        <v>636</v>
      </c>
      <c r="M251" s="6">
        <v>90.2</v>
      </c>
      <c r="N251" s="6">
        <v>90</v>
      </c>
      <c r="O251" s="2">
        <v>90</v>
      </c>
      <c r="P251" s="61" t="str" cm="1">
        <f t="array" ref="P251">_xlfn.IFS(O251&gt;=95,"Prague Platinum",O251&gt;=90,"Prague Premium Gold",O251&gt;=87,"Prague Gold",O251&gt;=85,"Prague Silver",O251&lt;85,"--")</f>
        <v>Prague Premium Gold</v>
      </c>
    </row>
    <row r="252" spans="1:16" ht="12" customHeight="1" x14ac:dyDescent="0.2">
      <c r="A252" s="60" t="s">
        <v>616</v>
      </c>
      <c r="B252" s="1" t="s">
        <v>25</v>
      </c>
      <c r="C252" s="3">
        <v>2025</v>
      </c>
      <c r="D252" s="4">
        <v>16.7</v>
      </c>
      <c r="E252" s="4">
        <v>12</v>
      </c>
      <c r="F252" s="3">
        <v>220</v>
      </c>
      <c r="G252" s="5" t="s">
        <v>633</v>
      </c>
      <c r="H252" s="5" t="s">
        <v>104</v>
      </c>
      <c r="I252" s="5" t="s">
        <v>104</v>
      </c>
      <c r="J252" s="5" t="s">
        <v>25</v>
      </c>
      <c r="K252" s="5" t="s">
        <v>27</v>
      </c>
      <c r="L252" s="5" t="s">
        <v>637</v>
      </c>
      <c r="M252" s="6">
        <v>89.4</v>
      </c>
      <c r="N252" s="6">
        <v>90</v>
      </c>
      <c r="O252" s="2">
        <v>90</v>
      </c>
      <c r="P252" s="61" t="str" cm="1">
        <f t="array" ref="P252">_xlfn.IFS(O252&gt;=95,"Prague Platinum",O252&gt;=90,"Prague Premium Gold",O252&gt;=87,"Prague Gold",O252&gt;=85,"Prague Silver",O252&lt;85,"--")</f>
        <v>Prague Premium Gold</v>
      </c>
    </row>
    <row r="253" spans="1:16" ht="12" customHeight="1" x14ac:dyDescent="0.2">
      <c r="A253" s="60" t="s">
        <v>616</v>
      </c>
      <c r="B253" s="1" t="s">
        <v>25</v>
      </c>
      <c r="C253" s="3">
        <v>2025</v>
      </c>
      <c r="D253" s="4">
        <v>13.3</v>
      </c>
      <c r="E253" s="4">
        <v>11.7</v>
      </c>
      <c r="F253" s="3">
        <v>259</v>
      </c>
      <c r="G253" s="5" t="s">
        <v>638</v>
      </c>
      <c r="H253" s="5" t="s">
        <v>30</v>
      </c>
      <c r="I253" s="5" t="s">
        <v>30</v>
      </c>
      <c r="J253" s="5" t="s">
        <v>25</v>
      </c>
      <c r="K253" s="5" t="s">
        <v>27</v>
      </c>
      <c r="L253" s="5" t="s">
        <v>639</v>
      </c>
      <c r="M253" s="6">
        <v>89.6</v>
      </c>
      <c r="N253" s="6">
        <v>89.6666666666667</v>
      </c>
      <c r="O253" s="2">
        <v>90</v>
      </c>
      <c r="P253" s="61" t="str" cm="1">
        <f t="array" ref="P253">_xlfn.IFS(O253&gt;=95,"Prague Platinum",O253&gt;=90,"Prague Premium Gold",O253&gt;=87,"Prague Gold",O253&gt;=85,"Prague Silver",O253&lt;85,"--")</f>
        <v>Prague Premium Gold</v>
      </c>
    </row>
    <row r="254" spans="1:16" ht="12" customHeight="1" x14ac:dyDescent="0.2">
      <c r="A254" s="60" t="s">
        <v>616</v>
      </c>
      <c r="B254" s="1" t="s">
        <v>25</v>
      </c>
      <c r="C254" s="3">
        <v>2024</v>
      </c>
      <c r="D254" s="4">
        <v>6.5</v>
      </c>
      <c r="E254" s="4">
        <v>12.34</v>
      </c>
      <c r="F254" s="3">
        <v>260</v>
      </c>
      <c r="G254" s="5" t="s">
        <v>640</v>
      </c>
      <c r="H254" s="5" t="s">
        <v>79</v>
      </c>
      <c r="I254" s="5" t="s">
        <v>271</v>
      </c>
      <c r="J254" s="5" t="s">
        <v>25</v>
      </c>
      <c r="K254" s="5" t="s">
        <v>27</v>
      </c>
      <c r="L254" s="5" t="s">
        <v>641</v>
      </c>
      <c r="M254" s="6">
        <v>89.4</v>
      </c>
      <c r="N254" s="6">
        <v>89.3333333333333</v>
      </c>
      <c r="O254" s="2">
        <v>89</v>
      </c>
      <c r="P254" s="61" t="str" cm="1">
        <f t="array" ref="P254">_xlfn.IFS(O254&gt;=95,"Prague Platinum",O254&gt;=90,"Prague Premium Gold",O254&gt;=87,"Prague Gold",O254&gt;=85,"Prague Silver",O254&lt;85,"--")</f>
        <v>Prague Gold</v>
      </c>
    </row>
    <row r="255" spans="1:16" ht="12" customHeight="1" x14ac:dyDescent="0.2">
      <c r="A255" s="60" t="s">
        <v>616</v>
      </c>
      <c r="B255" s="1" t="s">
        <v>25</v>
      </c>
      <c r="C255" s="3">
        <v>2025</v>
      </c>
      <c r="D255" s="4">
        <v>12.4</v>
      </c>
      <c r="E255" s="4">
        <v>12.13</v>
      </c>
      <c r="F255" s="3">
        <v>119</v>
      </c>
      <c r="G255" s="5" t="s">
        <v>642</v>
      </c>
      <c r="H255" s="5" t="s">
        <v>78</v>
      </c>
      <c r="I255" s="5" t="s">
        <v>78</v>
      </c>
      <c r="J255" s="5" t="s">
        <v>25</v>
      </c>
      <c r="K255" s="5" t="s">
        <v>27</v>
      </c>
      <c r="L255" s="5" t="s">
        <v>643</v>
      </c>
      <c r="M255" s="6">
        <v>87.6</v>
      </c>
      <c r="N255" s="6">
        <v>88</v>
      </c>
      <c r="O255" s="2">
        <v>88</v>
      </c>
      <c r="P255" s="61" t="str" cm="1">
        <f t="array" ref="P255">_xlfn.IFS(O255&gt;=95,"Prague Platinum",O255&gt;=90,"Prague Premium Gold",O255&gt;=87,"Prague Gold",O255&gt;=85,"Prague Silver",O255&lt;85,"--")</f>
        <v>Prague Gold</v>
      </c>
    </row>
    <row r="256" spans="1:16" ht="12" customHeight="1" x14ac:dyDescent="0.2">
      <c r="A256" s="60" t="s">
        <v>616</v>
      </c>
      <c r="B256" s="1" t="s">
        <v>25</v>
      </c>
      <c r="C256" s="3">
        <v>2023</v>
      </c>
      <c r="D256" s="4">
        <v>7.7</v>
      </c>
      <c r="E256" s="4">
        <v>11.85</v>
      </c>
      <c r="F256" s="3">
        <v>260</v>
      </c>
      <c r="G256" s="5" t="s">
        <v>640</v>
      </c>
      <c r="H256" s="5" t="s">
        <v>79</v>
      </c>
      <c r="I256" s="5" t="s">
        <v>271</v>
      </c>
      <c r="J256" s="5" t="s">
        <v>25</v>
      </c>
      <c r="K256" s="5" t="s">
        <v>27</v>
      </c>
      <c r="L256" s="5" t="s">
        <v>644</v>
      </c>
      <c r="M256" s="6">
        <v>87.4</v>
      </c>
      <c r="N256" s="6">
        <v>88</v>
      </c>
      <c r="O256" s="2">
        <v>88</v>
      </c>
      <c r="P256" s="61" t="str" cm="1">
        <f t="array" ref="P256">_xlfn.IFS(O256&gt;=95,"Prague Platinum",O256&gt;=90,"Prague Premium Gold",O256&gt;=87,"Prague Gold",O256&gt;=85,"Prague Silver",O256&lt;85,"--")</f>
        <v>Prague Gold</v>
      </c>
    </row>
    <row r="257" spans="1:16" ht="12" customHeight="1" x14ac:dyDescent="0.2">
      <c r="A257" s="60" t="s">
        <v>616</v>
      </c>
      <c r="B257" s="1" t="s">
        <v>25</v>
      </c>
      <c r="C257" s="3">
        <v>2024</v>
      </c>
      <c r="D257" s="4">
        <v>13.1</v>
      </c>
      <c r="E257" s="4">
        <v>11.44</v>
      </c>
      <c r="F257" s="3">
        <v>184</v>
      </c>
      <c r="G257" s="5" t="s">
        <v>645</v>
      </c>
      <c r="H257" s="5" t="s">
        <v>78</v>
      </c>
      <c r="I257" s="5" t="s">
        <v>78</v>
      </c>
      <c r="J257" s="5" t="s">
        <v>25</v>
      </c>
      <c r="K257" s="5" t="s">
        <v>27</v>
      </c>
      <c r="L257" s="5" t="s">
        <v>646</v>
      </c>
      <c r="M257" s="6">
        <v>88</v>
      </c>
      <c r="N257" s="6">
        <v>87.6666666666667</v>
      </c>
      <c r="O257" s="2">
        <v>88</v>
      </c>
      <c r="P257" s="61" t="str" cm="1">
        <f t="array" ref="P257">_xlfn.IFS(O257&gt;=95,"Prague Platinum",O257&gt;=90,"Prague Premium Gold",O257&gt;=87,"Prague Gold",O257&gt;=85,"Prague Silver",O257&lt;85,"--")</f>
        <v>Prague Gold</v>
      </c>
    </row>
    <row r="258" spans="1:16" ht="12" customHeight="1" x14ac:dyDescent="0.2">
      <c r="A258" s="60" t="s">
        <v>616</v>
      </c>
      <c r="B258" s="1" t="s">
        <v>25</v>
      </c>
      <c r="C258" s="3">
        <v>2023</v>
      </c>
      <c r="D258" s="4">
        <v>10.6</v>
      </c>
      <c r="E258" s="4">
        <v>13</v>
      </c>
      <c r="F258" s="3">
        <v>225</v>
      </c>
      <c r="G258" s="5" t="s">
        <v>633</v>
      </c>
      <c r="H258" s="5" t="s">
        <v>81</v>
      </c>
      <c r="I258" s="5" t="s">
        <v>81</v>
      </c>
      <c r="J258" s="5" t="s">
        <v>25</v>
      </c>
      <c r="K258" s="5" t="s">
        <v>27</v>
      </c>
      <c r="L258" s="5" t="s">
        <v>647</v>
      </c>
      <c r="M258" s="6">
        <v>87.6</v>
      </c>
      <c r="N258" s="6">
        <v>87.3333333333333</v>
      </c>
      <c r="O258" s="2">
        <v>87</v>
      </c>
      <c r="P258" s="61" t="str" cm="1">
        <f t="array" ref="P258">_xlfn.IFS(O258&gt;=95,"Prague Platinum",O258&gt;=90,"Prague Premium Gold",O258&gt;=87,"Prague Gold",O258&gt;=85,"Prague Silver",O258&lt;85,"--")</f>
        <v>Prague Gold</v>
      </c>
    </row>
    <row r="259" spans="1:16" ht="12" customHeight="1" x14ac:dyDescent="0.2">
      <c r="A259" s="60" t="s">
        <v>616</v>
      </c>
      <c r="B259" s="1" t="s">
        <v>25</v>
      </c>
      <c r="C259" s="3">
        <v>2025</v>
      </c>
      <c r="D259" s="4">
        <v>11.8</v>
      </c>
      <c r="E259" s="4">
        <v>11.5</v>
      </c>
      <c r="F259" s="3">
        <v>225</v>
      </c>
      <c r="G259" s="5" t="s">
        <v>633</v>
      </c>
      <c r="H259" s="5" t="s">
        <v>81</v>
      </c>
      <c r="I259" s="5" t="s">
        <v>81</v>
      </c>
      <c r="J259" s="5" t="s">
        <v>25</v>
      </c>
      <c r="K259" s="5" t="s">
        <v>27</v>
      </c>
      <c r="L259" s="5" t="s">
        <v>648</v>
      </c>
      <c r="M259" s="6">
        <v>86.8</v>
      </c>
      <c r="N259" s="6">
        <v>87</v>
      </c>
      <c r="O259" s="2">
        <v>87</v>
      </c>
      <c r="P259" s="61" t="str" cm="1">
        <f t="array" ref="P259">_xlfn.IFS(O259&gt;=95,"Prague Platinum",O259&gt;=90,"Prague Premium Gold",O259&gt;=87,"Prague Gold",O259&gt;=85,"Prague Silver",O259&lt;85,"--")</f>
        <v>Prague Gold</v>
      </c>
    </row>
    <row r="260" spans="1:16" ht="12" customHeight="1" x14ac:dyDescent="0.2">
      <c r="A260" s="60" t="s">
        <v>616</v>
      </c>
      <c r="B260" s="1" t="s">
        <v>25</v>
      </c>
      <c r="C260" s="3">
        <v>2025</v>
      </c>
      <c r="D260" s="4">
        <v>14.6</v>
      </c>
      <c r="E260" s="4">
        <v>12.06</v>
      </c>
      <c r="F260" s="3">
        <v>169</v>
      </c>
      <c r="G260" s="5" t="s">
        <v>649</v>
      </c>
      <c r="H260" s="5" t="s">
        <v>78</v>
      </c>
      <c r="I260" s="5" t="s">
        <v>78</v>
      </c>
      <c r="J260" s="5" t="s">
        <v>25</v>
      </c>
      <c r="K260" s="5" t="s">
        <v>27</v>
      </c>
      <c r="L260" s="5" t="s">
        <v>650</v>
      </c>
      <c r="M260" s="6">
        <v>86.4</v>
      </c>
      <c r="N260" s="6">
        <v>86.3333333333333</v>
      </c>
      <c r="O260" s="2">
        <v>86</v>
      </c>
      <c r="P260" s="61" t="str" cm="1">
        <f t="array" ref="P260">_xlfn.IFS(O260&gt;=95,"Prague Platinum",O260&gt;=90,"Prague Premium Gold",O260&gt;=87,"Prague Gold",O260&gt;=85,"Prague Silver",O260&lt;85,"--")</f>
        <v>Prague Silver</v>
      </c>
    </row>
    <row r="261" spans="1:16" ht="12" customHeight="1" x14ac:dyDescent="0.2">
      <c r="A261" s="60" t="s">
        <v>616</v>
      </c>
      <c r="B261" s="1" t="s">
        <v>25</v>
      </c>
      <c r="C261" s="3">
        <v>2024</v>
      </c>
      <c r="D261" s="4">
        <v>3</v>
      </c>
      <c r="E261" s="4">
        <v>12.5</v>
      </c>
      <c r="F261" s="3">
        <v>179</v>
      </c>
      <c r="G261" s="5" t="s">
        <v>651</v>
      </c>
      <c r="H261" s="5" t="s">
        <v>652</v>
      </c>
      <c r="I261" s="5" t="s">
        <v>652</v>
      </c>
      <c r="J261" s="5" t="s">
        <v>25</v>
      </c>
      <c r="K261" s="5" t="s">
        <v>27</v>
      </c>
      <c r="L261" s="5" t="s">
        <v>653</v>
      </c>
      <c r="M261" s="6">
        <v>86.4</v>
      </c>
      <c r="N261" s="6">
        <v>86.3333333333333</v>
      </c>
      <c r="O261" s="2">
        <v>86</v>
      </c>
      <c r="P261" s="61" t="str" cm="1">
        <f t="array" ref="P261">_xlfn.IFS(O261&gt;=95,"Prague Platinum",O261&gt;=90,"Prague Premium Gold",O261&gt;=87,"Prague Gold",O261&gt;=85,"Prague Silver",O261&lt;85,"--")</f>
        <v>Prague Silver</v>
      </c>
    </row>
    <row r="262" spans="1:16" ht="12" customHeight="1" x14ac:dyDescent="0.2">
      <c r="A262" s="60" t="s">
        <v>616</v>
      </c>
      <c r="B262" s="1" t="s">
        <v>25</v>
      </c>
      <c r="C262" s="3">
        <v>2024</v>
      </c>
      <c r="D262" s="4">
        <v>12.2</v>
      </c>
      <c r="E262" s="4">
        <v>12.5</v>
      </c>
      <c r="F262" s="3">
        <v>199</v>
      </c>
      <c r="G262" s="5" t="s">
        <v>633</v>
      </c>
      <c r="H262" s="5" t="s">
        <v>94</v>
      </c>
      <c r="I262" s="5" t="s">
        <v>94</v>
      </c>
      <c r="J262" s="5" t="s">
        <v>25</v>
      </c>
      <c r="K262" s="5" t="s">
        <v>53</v>
      </c>
      <c r="L262" s="5" t="s">
        <v>654</v>
      </c>
      <c r="M262" s="6">
        <v>86.2</v>
      </c>
      <c r="N262" s="6">
        <v>86.3333333333333</v>
      </c>
      <c r="O262" s="2">
        <v>86</v>
      </c>
      <c r="P262" s="61" t="str" cm="1">
        <f t="array" ref="P262">_xlfn.IFS(O262&gt;=95,"Prague Platinum",O262&gt;=90,"Prague Premium Gold",O262&gt;=87,"Prague Gold",O262&gt;=85,"Prague Silver",O262&lt;85,"--")</f>
        <v>Prague Silver</v>
      </c>
    </row>
    <row r="263" spans="1:16" ht="12" customHeight="1" x14ac:dyDescent="0.2">
      <c r="A263" s="60" t="s">
        <v>616</v>
      </c>
      <c r="B263" s="1" t="s">
        <v>25</v>
      </c>
      <c r="C263" s="3">
        <v>2025</v>
      </c>
      <c r="D263" s="4">
        <v>2</v>
      </c>
      <c r="E263" s="4">
        <v>11</v>
      </c>
      <c r="F263" s="3">
        <v>185</v>
      </c>
      <c r="G263" s="5" t="s">
        <v>655</v>
      </c>
      <c r="H263" s="5" t="s">
        <v>69</v>
      </c>
      <c r="I263" s="5" t="s">
        <v>69</v>
      </c>
      <c r="J263" s="5" t="s">
        <v>25</v>
      </c>
      <c r="K263" s="5" t="s">
        <v>27</v>
      </c>
      <c r="L263" s="5" t="s">
        <v>656</v>
      </c>
      <c r="M263" s="6">
        <v>86.8</v>
      </c>
      <c r="N263" s="6">
        <v>86</v>
      </c>
      <c r="O263" s="2">
        <v>86</v>
      </c>
      <c r="P263" s="61" t="str" cm="1">
        <f t="array" ref="P263">_xlfn.IFS(O263&gt;=95,"Prague Platinum",O263&gt;=90,"Prague Premium Gold",O263&gt;=87,"Prague Gold",O263&gt;=85,"Prague Silver",O263&lt;85,"--")</f>
        <v>Prague Silver</v>
      </c>
    </row>
    <row r="264" spans="1:16" ht="12" customHeight="1" x14ac:dyDescent="0.2">
      <c r="A264" s="62" t="s">
        <v>616</v>
      </c>
      <c r="B264" s="8" t="s">
        <v>25</v>
      </c>
      <c r="C264" s="9">
        <v>2024</v>
      </c>
      <c r="D264" s="10">
        <v>20.8</v>
      </c>
      <c r="E264" s="10">
        <v>12</v>
      </c>
      <c r="F264" s="9">
        <v>269</v>
      </c>
      <c r="G264" s="11" t="s">
        <v>657</v>
      </c>
      <c r="H264" s="11" t="s">
        <v>471</v>
      </c>
      <c r="I264" s="11" t="s">
        <v>471</v>
      </c>
      <c r="J264" s="11" t="s">
        <v>25</v>
      </c>
      <c r="K264" s="11" t="s">
        <v>29</v>
      </c>
      <c r="L264" s="11" t="s">
        <v>658</v>
      </c>
      <c r="M264" s="12">
        <v>85.4</v>
      </c>
      <c r="N264" s="12">
        <v>85.3333333333333</v>
      </c>
      <c r="O264" s="13">
        <v>85</v>
      </c>
      <c r="P264" s="63" t="str" cm="1">
        <f t="array" ref="P264">_xlfn.IFS(O264&gt;=95,"Prague Platinum",O264&gt;=90,"Prague Premium Gold",O264&gt;=87,"Prague Gold",O264&gt;=85,"Prague Silver",O264&lt;85,"--")</f>
        <v>Prague Silver</v>
      </c>
    </row>
    <row r="265" spans="1:16" ht="12" customHeight="1" x14ac:dyDescent="0.2">
      <c r="A265" s="56" t="s">
        <v>667</v>
      </c>
      <c r="B265" s="47"/>
      <c r="C265" s="48"/>
      <c r="D265" s="49"/>
      <c r="E265" s="49"/>
      <c r="F265" s="48"/>
      <c r="G265" s="50"/>
      <c r="H265" s="50"/>
      <c r="I265" s="50"/>
      <c r="J265" s="50"/>
      <c r="K265" s="50"/>
      <c r="L265" s="50"/>
      <c r="M265" s="51"/>
      <c r="N265" s="51"/>
      <c r="O265" s="52"/>
      <c r="P265" s="57"/>
    </row>
    <row r="266" spans="1:16" ht="12" customHeight="1" x14ac:dyDescent="0.2">
      <c r="A266" s="66" t="s">
        <v>616</v>
      </c>
      <c r="B266" s="26" t="s">
        <v>35</v>
      </c>
      <c r="C266" s="27">
        <v>2025</v>
      </c>
      <c r="D266" s="28">
        <v>35</v>
      </c>
      <c r="E266" s="28">
        <v>10.7</v>
      </c>
      <c r="F266" s="27">
        <v>287</v>
      </c>
      <c r="G266" s="29" t="s">
        <v>668</v>
      </c>
      <c r="H266" s="29" t="s">
        <v>36</v>
      </c>
      <c r="I266" s="29" t="s">
        <v>36</v>
      </c>
      <c r="J266" s="29" t="s">
        <v>35</v>
      </c>
      <c r="K266" s="29" t="s">
        <v>37</v>
      </c>
      <c r="L266" s="29" t="s">
        <v>669</v>
      </c>
      <c r="M266" s="30">
        <v>91.4</v>
      </c>
      <c r="N266" s="30">
        <v>91.3333333333333</v>
      </c>
      <c r="O266" s="31">
        <v>91</v>
      </c>
      <c r="P266" s="67" t="str" cm="1">
        <f t="array" ref="P266">_xlfn.IFS(O266&gt;=95,"Prague Platinum",O266&gt;=90,"Prague Premium Gold",O266&gt;=87,"Prague Gold",O266&gt;=85,"Prague Silver",O266&lt;85,"--")</f>
        <v>Prague Premium Gold</v>
      </c>
    </row>
    <row r="267" spans="1:16" ht="12" customHeight="1" x14ac:dyDescent="0.2">
      <c r="A267" s="60" t="s">
        <v>616</v>
      </c>
      <c r="B267" s="1" t="s">
        <v>35</v>
      </c>
      <c r="C267" s="3">
        <v>2024</v>
      </c>
      <c r="D267" s="4">
        <v>5.6</v>
      </c>
      <c r="E267" s="4">
        <v>12</v>
      </c>
      <c r="F267" s="3">
        <v>300</v>
      </c>
      <c r="G267" s="5" t="s">
        <v>670</v>
      </c>
      <c r="H267" s="5" t="s">
        <v>107</v>
      </c>
      <c r="I267" s="5" t="s">
        <v>107</v>
      </c>
      <c r="J267" s="5" t="s">
        <v>35</v>
      </c>
      <c r="K267" s="5" t="s">
        <v>232</v>
      </c>
      <c r="L267" s="5" t="s">
        <v>671</v>
      </c>
      <c r="M267" s="6">
        <v>87.8</v>
      </c>
      <c r="N267" s="6">
        <v>88.3333333333333</v>
      </c>
      <c r="O267" s="2">
        <v>88</v>
      </c>
      <c r="P267" s="61" t="str" cm="1">
        <f t="array" ref="P267">_xlfn.IFS(O267&gt;=95,"Prague Platinum",O267&gt;=90,"Prague Premium Gold",O267&gt;=87,"Prague Gold",O267&gt;=85,"Prague Silver",O267&lt;85,"--")</f>
        <v>Prague Gold</v>
      </c>
    </row>
    <row r="268" spans="1:16" ht="12" customHeight="1" x14ac:dyDescent="0.2">
      <c r="A268" s="62" t="s">
        <v>616</v>
      </c>
      <c r="B268" s="8" t="s">
        <v>35</v>
      </c>
      <c r="C268" s="9">
        <v>2025</v>
      </c>
      <c r="D268" s="10">
        <v>9.1</v>
      </c>
      <c r="E268" s="10">
        <v>11.5</v>
      </c>
      <c r="F268" s="9">
        <v>200</v>
      </c>
      <c r="G268" s="11" t="s">
        <v>672</v>
      </c>
      <c r="H268" s="11" t="s">
        <v>38</v>
      </c>
      <c r="I268" s="11" t="s">
        <v>38</v>
      </c>
      <c r="J268" s="11" t="s">
        <v>35</v>
      </c>
      <c r="K268" s="11" t="s">
        <v>55</v>
      </c>
      <c r="L268" s="11" t="s">
        <v>673</v>
      </c>
      <c r="M268" s="12">
        <v>86</v>
      </c>
      <c r="N268" s="12">
        <v>85.3333333333333</v>
      </c>
      <c r="O268" s="13">
        <v>85</v>
      </c>
      <c r="P268" s="63" t="str" cm="1">
        <f t="array" ref="P268">_xlfn.IFS(O268&gt;=95,"Prague Platinum",O268&gt;=90,"Prague Premium Gold",O268&gt;=87,"Prague Gold",O268&gt;=85,"Prague Silver",O268&lt;85,"--")</f>
        <v>Prague Silver</v>
      </c>
    </row>
    <row r="269" spans="1:16" ht="12" customHeight="1" x14ac:dyDescent="0.2">
      <c r="A269" s="56" t="s">
        <v>659</v>
      </c>
      <c r="B269" s="47"/>
      <c r="C269" s="48"/>
      <c r="D269" s="49"/>
      <c r="E269" s="49"/>
      <c r="F269" s="48"/>
      <c r="G269" s="50"/>
      <c r="H269" s="50"/>
      <c r="I269" s="50"/>
      <c r="J269" s="50"/>
      <c r="K269" s="50"/>
      <c r="L269" s="50"/>
      <c r="M269" s="51"/>
      <c r="N269" s="51"/>
      <c r="O269" s="52"/>
      <c r="P269" s="57"/>
    </row>
    <row r="270" spans="1:16" ht="12" customHeight="1" x14ac:dyDescent="0.2">
      <c r="A270" s="66" t="s">
        <v>616</v>
      </c>
      <c r="B270" s="26" t="s">
        <v>40</v>
      </c>
      <c r="C270" s="27">
        <v>2024</v>
      </c>
      <c r="D270" s="28">
        <v>32</v>
      </c>
      <c r="E270" s="28">
        <v>11.5</v>
      </c>
      <c r="F270" s="27">
        <v>200</v>
      </c>
      <c r="G270" s="29" t="s">
        <v>660</v>
      </c>
      <c r="H270" s="29" t="s">
        <v>42</v>
      </c>
      <c r="I270" s="29" t="s">
        <v>42</v>
      </c>
      <c r="J270" s="29" t="s">
        <v>40</v>
      </c>
      <c r="K270" s="29" t="s">
        <v>54</v>
      </c>
      <c r="L270" s="29" t="s">
        <v>661</v>
      </c>
      <c r="M270" s="30">
        <v>86.4</v>
      </c>
      <c r="N270" s="30">
        <v>86.3333333333333</v>
      </c>
      <c r="O270" s="31">
        <v>86</v>
      </c>
      <c r="P270" s="67" t="str" cm="1">
        <f t="array" ref="P270">_xlfn.IFS(O270&gt;=95,"Prague Platinum",O270&gt;=90,"Prague Premium Gold",O270&gt;=87,"Prague Gold",O270&gt;=85,"Prague Silver",O270&lt;85,"--")</f>
        <v>Prague Silver</v>
      </c>
    </row>
    <row r="271" spans="1:16" ht="12" customHeight="1" x14ac:dyDescent="0.2">
      <c r="A271" s="62" t="s">
        <v>616</v>
      </c>
      <c r="B271" s="8" t="s">
        <v>40</v>
      </c>
      <c r="C271" s="9">
        <v>2023</v>
      </c>
      <c r="D271" s="10">
        <v>30</v>
      </c>
      <c r="E271" s="10">
        <v>12</v>
      </c>
      <c r="F271" s="9">
        <v>220</v>
      </c>
      <c r="G271" s="11" t="s">
        <v>662</v>
      </c>
      <c r="H271" s="11" t="s">
        <v>42</v>
      </c>
      <c r="I271" s="11" t="s">
        <v>42</v>
      </c>
      <c r="J271" s="11" t="s">
        <v>40</v>
      </c>
      <c r="K271" s="11" t="s">
        <v>54</v>
      </c>
      <c r="L271" s="11" t="s">
        <v>663</v>
      </c>
      <c r="M271" s="12">
        <v>85.2</v>
      </c>
      <c r="N271" s="12">
        <v>85</v>
      </c>
      <c r="O271" s="13">
        <v>85</v>
      </c>
      <c r="P271" s="63" t="str" cm="1">
        <f t="array" ref="P271">_xlfn.IFS(O271&gt;=95,"Prague Platinum",O271&gt;=90,"Prague Premium Gold",O271&gt;=87,"Prague Gold",O271&gt;=85,"Prague Silver",O271&lt;85,"--")</f>
        <v>Prague Silver</v>
      </c>
    </row>
    <row r="272" spans="1:16" ht="12" customHeight="1" x14ac:dyDescent="0.2">
      <c r="A272" s="56" t="s">
        <v>664</v>
      </c>
      <c r="B272" s="47"/>
      <c r="C272" s="48"/>
      <c r="D272" s="49"/>
      <c r="E272" s="49"/>
      <c r="F272" s="48"/>
      <c r="G272" s="50"/>
      <c r="H272" s="50"/>
      <c r="I272" s="50"/>
      <c r="J272" s="50"/>
      <c r="K272" s="50"/>
      <c r="L272" s="50"/>
      <c r="M272" s="51"/>
      <c r="N272" s="51"/>
      <c r="O272" s="52"/>
      <c r="P272" s="57"/>
    </row>
    <row r="273" spans="1:16" ht="12" customHeight="1" x14ac:dyDescent="0.2">
      <c r="A273" s="71" t="s">
        <v>616</v>
      </c>
      <c r="B273" s="41" t="s">
        <v>43</v>
      </c>
      <c r="C273" s="42">
        <v>2024</v>
      </c>
      <c r="D273" s="43">
        <v>3.4</v>
      </c>
      <c r="E273" s="43">
        <v>13</v>
      </c>
      <c r="F273" s="42">
        <v>350</v>
      </c>
      <c r="G273" s="44" t="s">
        <v>665</v>
      </c>
      <c r="H273" s="44" t="s">
        <v>507</v>
      </c>
      <c r="I273" s="44" t="s">
        <v>68</v>
      </c>
      <c r="J273" s="44" t="s">
        <v>43</v>
      </c>
      <c r="K273" s="44" t="s">
        <v>340</v>
      </c>
      <c r="L273" s="44" t="s">
        <v>666</v>
      </c>
      <c r="M273" s="45">
        <v>92</v>
      </c>
      <c r="N273" s="45">
        <v>91.6666666666667</v>
      </c>
      <c r="O273" s="46">
        <v>92</v>
      </c>
      <c r="P273" s="72" t="str" cm="1">
        <f t="array" ref="P273">_xlfn.IFS(O273&gt;=95,"Prague Platinum",O273&gt;=90,"Prague Premium Gold",O273&gt;=87,"Prague Gold",O273&gt;=85,"Prague Silver",O273&lt;85,"--")</f>
        <v>Prague Premium Gold</v>
      </c>
    </row>
    <row r="274" spans="1:16" ht="12" customHeight="1" x14ac:dyDescent="0.2">
      <c r="A274" s="56" t="s">
        <v>674</v>
      </c>
      <c r="B274" s="47"/>
      <c r="C274" s="48"/>
      <c r="D274" s="49"/>
      <c r="E274" s="49"/>
      <c r="F274" s="48"/>
      <c r="G274" s="50"/>
      <c r="H274" s="50"/>
      <c r="I274" s="50"/>
      <c r="J274" s="50"/>
      <c r="K274" s="50"/>
      <c r="L274" s="50"/>
      <c r="M274" s="51"/>
      <c r="N274" s="51"/>
      <c r="O274" s="52"/>
      <c r="P274" s="57"/>
    </row>
    <row r="275" spans="1:16" ht="12" customHeight="1" x14ac:dyDescent="0.2">
      <c r="A275" s="58" t="s">
        <v>675</v>
      </c>
      <c r="B275" s="14" t="s">
        <v>25</v>
      </c>
      <c r="C275" s="15">
        <v>2025</v>
      </c>
      <c r="D275" s="16">
        <v>1.4</v>
      </c>
      <c r="E275" s="16">
        <v>12</v>
      </c>
      <c r="F275" s="15">
        <v>220</v>
      </c>
      <c r="G275" s="17" t="s">
        <v>676</v>
      </c>
      <c r="H275" s="17" t="s">
        <v>309</v>
      </c>
      <c r="I275" s="17" t="s">
        <v>309</v>
      </c>
      <c r="J275" s="17" t="s">
        <v>25</v>
      </c>
      <c r="K275" s="17" t="s">
        <v>27</v>
      </c>
      <c r="L275" s="17" t="s">
        <v>677</v>
      </c>
      <c r="M275" s="18">
        <v>92.6</v>
      </c>
      <c r="N275" s="18">
        <v>93</v>
      </c>
      <c r="O275" s="19">
        <v>93</v>
      </c>
      <c r="P275" s="59" t="s">
        <v>14</v>
      </c>
    </row>
    <row r="276" spans="1:16" ht="12" customHeight="1" x14ac:dyDescent="0.2">
      <c r="A276" s="60" t="s">
        <v>675</v>
      </c>
      <c r="B276" s="1" t="s">
        <v>25</v>
      </c>
      <c r="C276" s="3">
        <v>2023</v>
      </c>
      <c r="D276" s="4">
        <v>0.4</v>
      </c>
      <c r="E276" s="4">
        <v>12.5</v>
      </c>
      <c r="F276" s="3">
        <v>230</v>
      </c>
      <c r="G276" s="5" t="s">
        <v>678</v>
      </c>
      <c r="H276" s="5" t="s">
        <v>101</v>
      </c>
      <c r="I276" s="5" t="s">
        <v>101</v>
      </c>
      <c r="J276" s="5" t="s">
        <v>25</v>
      </c>
      <c r="K276" s="5" t="s">
        <v>27</v>
      </c>
      <c r="L276" s="5" t="s">
        <v>679</v>
      </c>
      <c r="M276" s="6">
        <v>91.8</v>
      </c>
      <c r="N276" s="6">
        <v>92</v>
      </c>
      <c r="O276" s="2">
        <v>92</v>
      </c>
      <c r="P276" s="61" t="str" cm="1">
        <f t="array" ref="P276">_xlfn.IFS(O276&gt;=95,"Prague Platinum",O276&gt;=90,"Prague Premium Gold",O276&gt;=87,"Prague Gold",O276&gt;=85,"Prague Silver",O276&lt;85,"--")</f>
        <v>Prague Premium Gold</v>
      </c>
    </row>
    <row r="277" spans="1:16" ht="12" customHeight="1" x14ac:dyDescent="0.2">
      <c r="A277" s="60" t="s">
        <v>675</v>
      </c>
      <c r="B277" s="1" t="s">
        <v>25</v>
      </c>
      <c r="C277" s="3">
        <v>2025</v>
      </c>
      <c r="D277" s="4">
        <v>12.6</v>
      </c>
      <c r="E277" s="4">
        <v>11.5</v>
      </c>
      <c r="F277" s="3">
        <v>189</v>
      </c>
      <c r="G277" s="5" t="s">
        <v>680</v>
      </c>
      <c r="H277" s="5" t="s">
        <v>652</v>
      </c>
      <c r="I277" s="5" t="s">
        <v>652</v>
      </c>
      <c r="J277" s="5" t="s">
        <v>25</v>
      </c>
      <c r="K277" s="5" t="s">
        <v>27</v>
      </c>
      <c r="L277" s="5" t="s">
        <v>681</v>
      </c>
      <c r="M277" s="6">
        <v>91.6</v>
      </c>
      <c r="N277" s="6">
        <v>91.6666666666667</v>
      </c>
      <c r="O277" s="2">
        <v>92</v>
      </c>
      <c r="P277" s="61" t="str" cm="1">
        <f t="array" ref="P277">_xlfn.IFS(O277&gt;=95,"Prague Platinum",O277&gt;=90,"Prague Premium Gold",O277&gt;=87,"Prague Gold",O277&gt;=85,"Prague Silver",O277&lt;85,"--")</f>
        <v>Prague Premium Gold</v>
      </c>
    </row>
    <row r="278" spans="1:16" ht="12" customHeight="1" x14ac:dyDescent="0.2">
      <c r="A278" s="60" t="s">
        <v>675</v>
      </c>
      <c r="B278" s="1" t="s">
        <v>25</v>
      </c>
      <c r="C278" s="3">
        <v>2025</v>
      </c>
      <c r="D278" s="4">
        <v>8.5</v>
      </c>
      <c r="E278" s="4">
        <v>11</v>
      </c>
      <c r="F278" s="3">
        <v>240</v>
      </c>
      <c r="G278" s="5" t="s">
        <v>682</v>
      </c>
      <c r="H278" s="5" t="s">
        <v>286</v>
      </c>
      <c r="I278" s="5" t="s">
        <v>286</v>
      </c>
      <c r="J278" s="5" t="s">
        <v>25</v>
      </c>
      <c r="K278" s="5" t="s">
        <v>27</v>
      </c>
      <c r="L278" s="5" t="s">
        <v>683</v>
      </c>
      <c r="M278" s="6">
        <v>90</v>
      </c>
      <c r="N278" s="6">
        <v>91</v>
      </c>
      <c r="O278" s="2">
        <v>91</v>
      </c>
      <c r="P278" s="61" t="str" cm="1">
        <f t="array" ref="P278">_xlfn.IFS(O278&gt;=95,"Prague Platinum",O278&gt;=90,"Prague Premium Gold",O278&gt;=87,"Prague Gold",O278&gt;=85,"Prague Silver",O278&lt;85,"--")</f>
        <v>Prague Premium Gold</v>
      </c>
    </row>
    <row r="279" spans="1:16" ht="12" customHeight="1" x14ac:dyDescent="0.2">
      <c r="A279" s="60" t="s">
        <v>675</v>
      </c>
      <c r="B279" s="1" t="s">
        <v>25</v>
      </c>
      <c r="C279" s="3">
        <v>2024</v>
      </c>
      <c r="D279" s="4">
        <v>18.100000000000001</v>
      </c>
      <c r="E279" s="4">
        <v>12</v>
      </c>
      <c r="F279" s="3">
        <v>190</v>
      </c>
      <c r="G279" s="5" t="s">
        <v>684</v>
      </c>
      <c r="H279" s="5" t="s">
        <v>50</v>
      </c>
      <c r="I279" s="5" t="s">
        <v>50</v>
      </c>
      <c r="J279" s="5" t="s">
        <v>25</v>
      </c>
      <c r="K279" s="5" t="s">
        <v>27</v>
      </c>
      <c r="L279" s="5" t="s">
        <v>685</v>
      </c>
      <c r="M279" s="6">
        <v>90.8</v>
      </c>
      <c r="N279" s="6">
        <v>90.3333333333333</v>
      </c>
      <c r="O279" s="2">
        <v>90</v>
      </c>
      <c r="P279" s="61" t="str" cm="1">
        <f t="array" ref="P279">_xlfn.IFS(O279&gt;=95,"Prague Platinum",O279&gt;=90,"Prague Premium Gold",O279&gt;=87,"Prague Gold",O279&gt;=85,"Prague Silver",O279&lt;85,"--")</f>
        <v>Prague Premium Gold</v>
      </c>
    </row>
    <row r="280" spans="1:16" ht="12" customHeight="1" x14ac:dyDescent="0.2">
      <c r="A280" s="60" t="s">
        <v>675</v>
      </c>
      <c r="B280" s="1" t="s">
        <v>25</v>
      </c>
      <c r="C280" s="3">
        <v>2025</v>
      </c>
      <c r="D280" s="4">
        <v>6.6</v>
      </c>
      <c r="E280" s="4">
        <v>12.5</v>
      </c>
      <c r="F280" s="3">
        <v>194</v>
      </c>
      <c r="G280" s="5" t="s">
        <v>686</v>
      </c>
      <c r="H280" s="5" t="s">
        <v>30</v>
      </c>
      <c r="I280" s="5" t="s">
        <v>30</v>
      </c>
      <c r="J280" s="5" t="s">
        <v>25</v>
      </c>
      <c r="K280" s="5" t="s">
        <v>27</v>
      </c>
      <c r="L280" s="5" t="s">
        <v>687</v>
      </c>
      <c r="M280" s="6">
        <v>90.8</v>
      </c>
      <c r="N280" s="6">
        <v>90.3333333333333</v>
      </c>
      <c r="O280" s="2">
        <v>90</v>
      </c>
      <c r="P280" s="61" t="str" cm="1">
        <f t="array" ref="P280">_xlfn.IFS(O280&gt;=95,"Prague Platinum",O280&gt;=90,"Prague Premium Gold",O280&gt;=87,"Prague Gold",O280&gt;=85,"Prague Silver",O280&lt;85,"--")</f>
        <v>Prague Premium Gold</v>
      </c>
    </row>
    <row r="281" spans="1:16" ht="12" customHeight="1" x14ac:dyDescent="0.2">
      <c r="A281" s="60" t="s">
        <v>675</v>
      </c>
      <c r="B281" s="1" t="s">
        <v>25</v>
      </c>
      <c r="C281" s="3">
        <v>2025</v>
      </c>
      <c r="D281" s="4">
        <v>16.100000000000001</v>
      </c>
      <c r="E281" s="4">
        <v>9.76</v>
      </c>
      <c r="F281" s="3">
        <v>139</v>
      </c>
      <c r="G281" s="5" t="s">
        <v>688</v>
      </c>
      <c r="H281" s="5" t="s">
        <v>78</v>
      </c>
      <c r="I281" s="5" t="s">
        <v>78</v>
      </c>
      <c r="J281" s="5" t="s">
        <v>25</v>
      </c>
      <c r="K281" s="5" t="s">
        <v>27</v>
      </c>
      <c r="L281" s="5" t="s">
        <v>689</v>
      </c>
      <c r="M281" s="6">
        <v>90.4</v>
      </c>
      <c r="N281" s="6">
        <v>90.3333333333333</v>
      </c>
      <c r="O281" s="2">
        <v>90</v>
      </c>
      <c r="P281" s="61" t="str" cm="1">
        <f t="array" ref="P281">_xlfn.IFS(O281&gt;=95,"Prague Platinum",O281&gt;=90,"Prague Premium Gold",O281&gt;=87,"Prague Gold",O281&gt;=85,"Prague Silver",O281&lt;85,"--")</f>
        <v>Prague Premium Gold</v>
      </c>
    </row>
    <row r="282" spans="1:16" ht="12" customHeight="1" x14ac:dyDescent="0.2">
      <c r="A282" s="60" t="s">
        <v>675</v>
      </c>
      <c r="B282" s="1" t="s">
        <v>25</v>
      </c>
      <c r="C282" s="3">
        <v>2024</v>
      </c>
      <c r="D282" s="4">
        <v>3.9</v>
      </c>
      <c r="E282" s="4">
        <v>12</v>
      </c>
      <c r="F282" s="3">
        <v>186</v>
      </c>
      <c r="G282" s="5" t="s">
        <v>690</v>
      </c>
      <c r="H282" s="5" t="s">
        <v>101</v>
      </c>
      <c r="I282" s="5" t="s">
        <v>101</v>
      </c>
      <c r="J282" s="5" t="s">
        <v>25</v>
      </c>
      <c r="K282" s="5" t="s">
        <v>27</v>
      </c>
      <c r="L282" s="5" t="s">
        <v>691</v>
      </c>
      <c r="M282" s="6">
        <v>90.4</v>
      </c>
      <c r="N282" s="6">
        <v>90.3333333333333</v>
      </c>
      <c r="O282" s="2">
        <v>90</v>
      </c>
      <c r="P282" s="61" t="str" cm="1">
        <f t="array" ref="P282">_xlfn.IFS(O282&gt;=95,"Prague Platinum",O282&gt;=90,"Prague Premium Gold",O282&gt;=87,"Prague Gold",O282&gt;=85,"Prague Silver",O282&lt;85,"--")</f>
        <v>Prague Premium Gold</v>
      </c>
    </row>
    <row r="283" spans="1:16" ht="12" customHeight="1" x14ac:dyDescent="0.2">
      <c r="A283" s="60" t="s">
        <v>675</v>
      </c>
      <c r="B283" s="1" t="s">
        <v>25</v>
      </c>
      <c r="C283" s="3">
        <v>2025</v>
      </c>
      <c r="D283" s="4">
        <v>7.7</v>
      </c>
      <c r="E283" s="4">
        <v>11.5</v>
      </c>
      <c r="F283" s="3">
        <v>199</v>
      </c>
      <c r="G283" s="5" t="s">
        <v>692</v>
      </c>
      <c r="H283" s="5" t="s">
        <v>96</v>
      </c>
      <c r="I283" s="5" t="s">
        <v>96</v>
      </c>
      <c r="J283" s="5" t="s">
        <v>25</v>
      </c>
      <c r="K283" s="5" t="s">
        <v>27</v>
      </c>
      <c r="L283" s="5" t="s">
        <v>693</v>
      </c>
      <c r="M283" s="6">
        <v>90.4</v>
      </c>
      <c r="N283" s="6">
        <v>90</v>
      </c>
      <c r="O283" s="2">
        <v>90</v>
      </c>
      <c r="P283" s="61" t="str" cm="1">
        <f t="array" ref="P283">_xlfn.IFS(O283&gt;=95,"Prague Platinum",O283&gt;=90,"Prague Premium Gold",O283&gt;=87,"Prague Gold",O283&gt;=85,"Prague Silver",O283&lt;85,"--")</f>
        <v>Prague Premium Gold</v>
      </c>
    </row>
    <row r="284" spans="1:16" ht="12" customHeight="1" x14ac:dyDescent="0.2">
      <c r="A284" s="60" t="s">
        <v>675</v>
      </c>
      <c r="B284" s="1" t="s">
        <v>25</v>
      </c>
      <c r="C284" s="3">
        <v>2024</v>
      </c>
      <c r="D284" s="4">
        <v>12.3</v>
      </c>
      <c r="E284" s="4">
        <v>12</v>
      </c>
      <c r="F284" s="3">
        <v>265</v>
      </c>
      <c r="G284" s="5" t="s">
        <v>694</v>
      </c>
      <c r="H284" s="5" t="s">
        <v>471</v>
      </c>
      <c r="I284" s="5" t="s">
        <v>471</v>
      </c>
      <c r="J284" s="5" t="s">
        <v>25</v>
      </c>
      <c r="K284" s="5" t="s">
        <v>29</v>
      </c>
      <c r="L284" s="5" t="s">
        <v>695</v>
      </c>
      <c r="M284" s="6">
        <v>90.2</v>
      </c>
      <c r="N284" s="6">
        <v>90</v>
      </c>
      <c r="O284" s="2">
        <v>90</v>
      </c>
      <c r="P284" s="61" t="str" cm="1">
        <f t="array" ref="P284">_xlfn.IFS(O284&gt;=95,"Prague Platinum",O284&gt;=90,"Prague Premium Gold",O284&gt;=87,"Prague Gold",O284&gt;=85,"Prague Silver",O284&lt;85,"--")</f>
        <v>Prague Premium Gold</v>
      </c>
    </row>
    <row r="285" spans="1:16" ht="12" customHeight="1" x14ac:dyDescent="0.2">
      <c r="A285" s="60" t="s">
        <v>675</v>
      </c>
      <c r="B285" s="1" t="s">
        <v>25</v>
      </c>
      <c r="C285" s="3">
        <v>2025</v>
      </c>
      <c r="D285" s="4">
        <v>8.4</v>
      </c>
      <c r="E285" s="4">
        <v>10.5</v>
      </c>
      <c r="F285" s="3">
        <v>190</v>
      </c>
      <c r="G285" s="5" t="s">
        <v>696</v>
      </c>
      <c r="H285" s="5" t="s">
        <v>308</v>
      </c>
      <c r="I285" s="5" t="s">
        <v>308</v>
      </c>
      <c r="J285" s="5" t="s">
        <v>25</v>
      </c>
      <c r="K285" s="5" t="s">
        <v>29</v>
      </c>
      <c r="L285" s="5" t="s">
        <v>697</v>
      </c>
      <c r="M285" s="6">
        <v>89.8</v>
      </c>
      <c r="N285" s="6">
        <v>90</v>
      </c>
      <c r="O285" s="2">
        <v>90</v>
      </c>
      <c r="P285" s="61" t="str" cm="1">
        <f t="array" ref="P285">_xlfn.IFS(O285&gt;=95,"Prague Platinum",O285&gt;=90,"Prague Premium Gold",O285&gt;=87,"Prague Gold",O285&gt;=85,"Prague Silver",O285&lt;85,"--")</f>
        <v>Prague Premium Gold</v>
      </c>
    </row>
    <row r="286" spans="1:16" ht="12" customHeight="1" x14ac:dyDescent="0.2">
      <c r="A286" s="60" t="s">
        <v>675</v>
      </c>
      <c r="B286" s="1" t="s">
        <v>25</v>
      </c>
      <c r="C286" s="3">
        <v>2025</v>
      </c>
      <c r="D286" s="4">
        <v>5.3</v>
      </c>
      <c r="E286" s="4">
        <v>10</v>
      </c>
      <c r="F286" s="3">
        <v>224</v>
      </c>
      <c r="G286" s="5" t="s">
        <v>698</v>
      </c>
      <c r="H286" s="5" t="s">
        <v>275</v>
      </c>
      <c r="I286" s="5" t="s">
        <v>275</v>
      </c>
      <c r="J286" s="5" t="s">
        <v>25</v>
      </c>
      <c r="K286" s="5" t="s">
        <v>26</v>
      </c>
      <c r="L286" s="5" t="s">
        <v>699</v>
      </c>
      <c r="M286" s="6">
        <v>89.6</v>
      </c>
      <c r="N286" s="6">
        <v>90</v>
      </c>
      <c r="O286" s="2">
        <v>90</v>
      </c>
      <c r="P286" s="61" t="str" cm="1">
        <f t="array" ref="P286">_xlfn.IFS(O286&gt;=95,"Prague Platinum",O286&gt;=90,"Prague Premium Gold",O286&gt;=87,"Prague Gold",O286&gt;=85,"Prague Silver",O286&lt;85,"--")</f>
        <v>Prague Premium Gold</v>
      </c>
    </row>
    <row r="287" spans="1:16" ht="12" customHeight="1" x14ac:dyDescent="0.2">
      <c r="A287" s="60" t="s">
        <v>675</v>
      </c>
      <c r="B287" s="1" t="s">
        <v>25</v>
      </c>
      <c r="C287" s="3">
        <v>2025</v>
      </c>
      <c r="D287" s="4">
        <v>10.4</v>
      </c>
      <c r="E287" s="4">
        <v>10.96</v>
      </c>
      <c r="F287" s="3">
        <v>139</v>
      </c>
      <c r="G287" s="5" t="s">
        <v>700</v>
      </c>
      <c r="H287" s="5" t="s">
        <v>78</v>
      </c>
      <c r="I287" s="5" t="s">
        <v>78</v>
      </c>
      <c r="J287" s="5" t="s">
        <v>25</v>
      </c>
      <c r="K287" s="5" t="s">
        <v>27</v>
      </c>
      <c r="L287" s="5" t="s">
        <v>701</v>
      </c>
      <c r="M287" s="6">
        <v>89.8</v>
      </c>
      <c r="N287" s="6">
        <v>89.6666666666667</v>
      </c>
      <c r="O287" s="2">
        <v>90</v>
      </c>
      <c r="P287" s="61" t="str" cm="1">
        <f t="array" ref="P287">_xlfn.IFS(O287&gt;=95,"Prague Platinum",O287&gt;=90,"Prague Premium Gold",O287&gt;=87,"Prague Gold",O287&gt;=85,"Prague Silver",O287&lt;85,"--")</f>
        <v>Prague Premium Gold</v>
      </c>
    </row>
    <row r="288" spans="1:16" ht="12" customHeight="1" x14ac:dyDescent="0.2">
      <c r="A288" s="60" t="s">
        <v>675</v>
      </c>
      <c r="B288" s="1" t="s">
        <v>25</v>
      </c>
      <c r="C288" s="3">
        <v>2024</v>
      </c>
      <c r="D288" s="4">
        <v>13.9</v>
      </c>
      <c r="E288" s="4">
        <v>11</v>
      </c>
      <c r="F288" s="3">
        <v>245</v>
      </c>
      <c r="G288" s="5" t="s">
        <v>702</v>
      </c>
      <c r="H288" s="5" t="s">
        <v>80</v>
      </c>
      <c r="I288" s="5" t="s">
        <v>80</v>
      </c>
      <c r="J288" s="5" t="s">
        <v>25</v>
      </c>
      <c r="K288" s="5" t="s">
        <v>27</v>
      </c>
      <c r="L288" s="5" t="s">
        <v>703</v>
      </c>
      <c r="M288" s="6">
        <v>89.8</v>
      </c>
      <c r="N288" s="6">
        <v>89.6666666666667</v>
      </c>
      <c r="O288" s="2">
        <v>90</v>
      </c>
      <c r="P288" s="61" t="str" cm="1">
        <f t="array" ref="P288">_xlfn.IFS(O288&gt;=95,"Prague Platinum",O288&gt;=90,"Prague Premium Gold",O288&gt;=87,"Prague Gold",O288&gt;=85,"Prague Silver",O288&lt;85,"--")</f>
        <v>Prague Premium Gold</v>
      </c>
    </row>
    <row r="289" spans="1:16" ht="12" customHeight="1" x14ac:dyDescent="0.2">
      <c r="A289" s="60" t="s">
        <v>675</v>
      </c>
      <c r="B289" s="1" t="s">
        <v>25</v>
      </c>
      <c r="C289" s="3">
        <v>2025</v>
      </c>
      <c r="D289" s="4">
        <v>19.8</v>
      </c>
      <c r="E289" s="4">
        <v>10.83</v>
      </c>
      <c r="F289" s="3">
        <v>139</v>
      </c>
      <c r="G289" s="5" t="s">
        <v>704</v>
      </c>
      <c r="H289" s="5" t="s">
        <v>78</v>
      </c>
      <c r="I289" s="5" t="s">
        <v>78</v>
      </c>
      <c r="J289" s="5" t="s">
        <v>25</v>
      </c>
      <c r="K289" s="5" t="s">
        <v>27</v>
      </c>
      <c r="L289" s="5" t="s">
        <v>705</v>
      </c>
      <c r="M289" s="6">
        <v>89.6</v>
      </c>
      <c r="N289" s="6">
        <v>89.3333333333333</v>
      </c>
      <c r="O289" s="2">
        <v>89</v>
      </c>
      <c r="P289" s="61" t="str" cm="1">
        <f t="array" ref="P289">_xlfn.IFS(O289&gt;=95,"Prague Platinum",O289&gt;=90,"Prague Premium Gold",O289&gt;=87,"Prague Gold",O289&gt;=85,"Prague Silver",O289&lt;85,"--")</f>
        <v>Prague Gold</v>
      </c>
    </row>
    <row r="290" spans="1:16" ht="12" customHeight="1" x14ac:dyDescent="0.2">
      <c r="A290" s="60" t="s">
        <v>675</v>
      </c>
      <c r="B290" s="1" t="s">
        <v>25</v>
      </c>
      <c r="C290" s="3">
        <v>2025</v>
      </c>
      <c r="D290" s="4">
        <v>22</v>
      </c>
      <c r="E290" s="4">
        <v>11.5</v>
      </c>
      <c r="F290" s="3">
        <v>200</v>
      </c>
      <c r="G290" s="5" t="s">
        <v>706</v>
      </c>
      <c r="H290" s="5" t="s">
        <v>186</v>
      </c>
      <c r="I290" s="5" t="s">
        <v>186</v>
      </c>
      <c r="J290" s="5" t="s">
        <v>25</v>
      </c>
      <c r="K290" s="5" t="s">
        <v>26</v>
      </c>
      <c r="L290" s="5" t="s">
        <v>19</v>
      </c>
      <c r="M290" s="6">
        <v>89</v>
      </c>
      <c r="N290" s="6">
        <v>89.3333333333333</v>
      </c>
      <c r="O290" s="2">
        <v>89</v>
      </c>
      <c r="P290" s="61" t="str" cm="1">
        <f t="array" ref="P290">_xlfn.IFS(O290&gt;=95,"Prague Platinum",O290&gt;=90,"Prague Premium Gold",O290&gt;=87,"Prague Gold",O290&gt;=85,"Prague Silver",O290&lt;85,"--")</f>
        <v>Prague Gold</v>
      </c>
    </row>
    <row r="291" spans="1:16" ht="12" customHeight="1" x14ac:dyDescent="0.2">
      <c r="A291" s="60" t="s">
        <v>675</v>
      </c>
      <c r="B291" s="1" t="s">
        <v>25</v>
      </c>
      <c r="C291" s="3">
        <v>2024</v>
      </c>
      <c r="D291" s="4">
        <v>10.9</v>
      </c>
      <c r="E291" s="4">
        <v>12.5</v>
      </c>
      <c r="F291" s="3">
        <v>199</v>
      </c>
      <c r="G291" s="5" t="s">
        <v>707</v>
      </c>
      <c r="H291" s="5" t="s">
        <v>101</v>
      </c>
      <c r="I291" s="5" t="s">
        <v>101</v>
      </c>
      <c r="J291" s="5" t="s">
        <v>25</v>
      </c>
      <c r="K291" s="5" t="s">
        <v>27</v>
      </c>
      <c r="L291" s="5" t="s">
        <v>708</v>
      </c>
      <c r="M291" s="6">
        <v>89.2</v>
      </c>
      <c r="N291" s="6">
        <v>89</v>
      </c>
      <c r="O291" s="2">
        <v>89</v>
      </c>
      <c r="P291" s="61" t="str" cm="1">
        <f t="array" ref="P291">_xlfn.IFS(O291&gt;=95,"Prague Platinum",O291&gt;=90,"Prague Premium Gold",O291&gt;=87,"Prague Gold",O291&gt;=85,"Prague Silver",O291&lt;85,"--")</f>
        <v>Prague Gold</v>
      </c>
    </row>
    <row r="292" spans="1:16" ht="12" customHeight="1" x14ac:dyDescent="0.2">
      <c r="A292" s="60" t="s">
        <v>675</v>
      </c>
      <c r="B292" s="1" t="s">
        <v>25</v>
      </c>
      <c r="C292" s="3">
        <v>2025</v>
      </c>
      <c r="D292" s="4">
        <v>7.2</v>
      </c>
      <c r="E292" s="4">
        <v>11.5</v>
      </c>
      <c r="F292" s="3">
        <v>200</v>
      </c>
      <c r="G292" s="5" t="s">
        <v>709</v>
      </c>
      <c r="H292" s="5" t="s">
        <v>308</v>
      </c>
      <c r="I292" s="5" t="s">
        <v>308</v>
      </c>
      <c r="J292" s="5" t="s">
        <v>25</v>
      </c>
      <c r="K292" s="5" t="s">
        <v>29</v>
      </c>
      <c r="L292" s="5" t="s">
        <v>710</v>
      </c>
      <c r="M292" s="6">
        <v>89</v>
      </c>
      <c r="N292" s="6">
        <v>89</v>
      </c>
      <c r="O292" s="2">
        <v>89</v>
      </c>
      <c r="P292" s="61" t="str" cm="1">
        <f t="array" ref="P292">_xlfn.IFS(O292&gt;=95,"Prague Platinum",O292&gt;=90,"Prague Premium Gold",O292&gt;=87,"Prague Gold",O292&gt;=85,"Prague Silver",O292&lt;85,"--")</f>
        <v>Prague Gold</v>
      </c>
    </row>
    <row r="293" spans="1:16" ht="12" customHeight="1" x14ac:dyDescent="0.2">
      <c r="A293" s="60" t="s">
        <v>675</v>
      </c>
      <c r="B293" s="1" t="s">
        <v>25</v>
      </c>
      <c r="C293" s="3">
        <v>2025</v>
      </c>
      <c r="D293" s="4">
        <v>5.5</v>
      </c>
      <c r="E293" s="4">
        <v>11</v>
      </c>
      <c r="F293" s="3">
        <v>160</v>
      </c>
      <c r="G293" s="5" t="s">
        <v>711</v>
      </c>
      <c r="H293" s="5" t="s">
        <v>34</v>
      </c>
      <c r="I293" s="5" t="s">
        <v>34</v>
      </c>
      <c r="J293" s="5" t="s">
        <v>25</v>
      </c>
      <c r="K293" s="5" t="s">
        <v>29</v>
      </c>
      <c r="L293" s="5" t="s">
        <v>712</v>
      </c>
      <c r="M293" s="6">
        <v>88.8</v>
      </c>
      <c r="N293" s="6">
        <v>89</v>
      </c>
      <c r="O293" s="2">
        <v>89</v>
      </c>
      <c r="P293" s="61" t="str" cm="1">
        <f t="array" ref="P293">_xlfn.IFS(O293&gt;=95,"Prague Platinum",O293&gt;=90,"Prague Premium Gold",O293&gt;=87,"Prague Gold",O293&gt;=85,"Prague Silver",O293&lt;85,"--")</f>
        <v>Prague Gold</v>
      </c>
    </row>
    <row r="294" spans="1:16" ht="12" customHeight="1" x14ac:dyDescent="0.2">
      <c r="A294" s="60" t="s">
        <v>675</v>
      </c>
      <c r="B294" s="1" t="s">
        <v>25</v>
      </c>
      <c r="C294" s="3">
        <v>2025</v>
      </c>
      <c r="D294" s="4">
        <v>1</v>
      </c>
      <c r="E294" s="4">
        <v>12</v>
      </c>
      <c r="F294" s="3">
        <v>350</v>
      </c>
      <c r="G294" s="5" t="s">
        <v>713</v>
      </c>
      <c r="H294" s="5" t="s">
        <v>86</v>
      </c>
      <c r="I294" s="5" t="s">
        <v>86</v>
      </c>
      <c r="J294" s="5" t="s">
        <v>25</v>
      </c>
      <c r="K294" s="5" t="s">
        <v>26</v>
      </c>
      <c r="L294" s="5" t="s">
        <v>714</v>
      </c>
      <c r="M294" s="6">
        <v>88.8</v>
      </c>
      <c r="N294" s="6">
        <v>88.6666666666667</v>
      </c>
      <c r="O294" s="2">
        <v>89</v>
      </c>
      <c r="P294" s="61" t="str" cm="1">
        <f t="array" ref="P294">_xlfn.IFS(O294&gt;=95,"Prague Platinum",O294&gt;=90,"Prague Premium Gold",O294&gt;=87,"Prague Gold",O294&gt;=85,"Prague Silver",O294&lt;85,"--")</f>
        <v>Prague Gold</v>
      </c>
    </row>
    <row r="295" spans="1:16" ht="12" customHeight="1" x14ac:dyDescent="0.2">
      <c r="A295" s="60" t="s">
        <v>675</v>
      </c>
      <c r="B295" s="1" t="s">
        <v>25</v>
      </c>
      <c r="C295" s="3">
        <v>2025</v>
      </c>
      <c r="D295" s="4">
        <v>0</v>
      </c>
      <c r="E295" s="4">
        <v>11.5</v>
      </c>
      <c r="F295" s="3">
        <v>389</v>
      </c>
      <c r="G295" s="5" t="s">
        <v>715</v>
      </c>
      <c r="H295" s="5" t="s">
        <v>103</v>
      </c>
      <c r="I295" s="5" t="s">
        <v>22</v>
      </c>
      <c r="J295" s="5" t="s">
        <v>25</v>
      </c>
      <c r="K295" s="5" t="s">
        <v>27</v>
      </c>
      <c r="L295" s="5" t="s">
        <v>716</v>
      </c>
      <c r="M295" s="6">
        <v>88.4</v>
      </c>
      <c r="N295" s="6">
        <v>88.6666666666667</v>
      </c>
      <c r="O295" s="2">
        <v>89</v>
      </c>
      <c r="P295" s="61" t="str" cm="1">
        <f t="array" ref="P295">_xlfn.IFS(O295&gt;=95,"Prague Platinum",O295&gt;=90,"Prague Premium Gold",O295&gt;=87,"Prague Gold",O295&gt;=85,"Prague Silver",O295&lt;85,"--")</f>
        <v>Prague Gold</v>
      </c>
    </row>
    <row r="296" spans="1:16" ht="12" customHeight="1" x14ac:dyDescent="0.2">
      <c r="A296" s="60" t="s">
        <v>675</v>
      </c>
      <c r="B296" s="1" t="s">
        <v>25</v>
      </c>
      <c r="C296" s="6"/>
      <c r="D296" s="4">
        <v>22.7</v>
      </c>
      <c r="E296" s="4">
        <v>9.42</v>
      </c>
      <c r="F296" s="3">
        <v>38.51</v>
      </c>
      <c r="G296" s="5" t="s">
        <v>717</v>
      </c>
      <c r="H296" s="5" t="s">
        <v>110</v>
      </c>
      <c r="I296" s="5" t="s">
        <v>110</v>
      </c>
      <c r="J296" s="5" t="s">
        <v>25</v>
      </c>
      <c r="K296" s="5" t="s">
        <v>54</v>
      </c>
      <c r="L296" s="5" t="s">
        <v>718</v>
      </c>
      <c r="M296" s="6">
        <v>88.2</v>
      </c>
      <c r="N296" s="6">
        <v>88.3333333333333</v>
      </c>
      <c r="O296" s="2">
        <v>88</v>
      </c>
      <c r="P296" s="61" t="str" cm="1">
        <f t="array" ref="P296">_xlfn.IFS(O296&gt;=95,"Prague Platinum",O296&gt;=90,"Prague Premium Gold",O296&gt;=87,"Prague Gold",O296&gt;=85,"Prague Silver",O296&lt;85,"--")</f>
        <v>Prague Gold</v>
      </c>
    </row>
    <row r="297" spans="1:16" ht="12" customHeight="1" x14ac:dyDescent="0.2">
      <c r="A297" s="60" t="s">
        <v>675</v>
      </c>
      <c r="B297" s="1" t="s">
        <v>25</v>
      </c>
      <c r="C297" s="3">
        <v>2025</v>
      </c>
      <c r="D297" s="4">
        <v>11.6</v>
      </c>
      <c r="E297" s="4">
        <v>12</v>
      </c>
      <c r="F297" s="3">
        <v>199</v>
      </c>
      <c r="G297" s="5" t="s">
        <v>719</v>
      </c>
      <c r="H297" s="5" t="s">
        <v>87</v>
      </c>
      <c r="I297" s="5" t="s">
        <v>87</v>
      </c>
      <c r="J297" s="5" t="s">
        <v>25</v>
      </c>
      <c r="K297" s="5" t="s">
        <v>27</v>
      </c>
      <c r="L297" s="5" t="s">
        <v>720</v>
      </c>
      <c r="M297" s="6">
        <v>88.2</v>
      </c>
      <c r="N297" s="6">
        <v>88.3333333333333</v>
      </c>
      <c r="O297" s="2">
        <v>88</v>
      </c>
      <c r="P297" s="61" t="str" cm="1">
        <f t="array" ref="P297">_xlfn.IFS(O297&gt;=95,"Prague Platinum",O297&gt;=90,"Prague Premium Gold",O297&gt;=87,"Prague Gold",O297&gt;=85,"Prague Silver",O297&lt;85,"--")</f>
        <v>Prague Gold</v>
      </c>
    </row>
    <row r="298" spans="1:16" ht="12" customHeight="1" x14ac:dyDescent="0.2">
      <c r="A298" s="60" t="s">
        <v>675</v>
      </c>
      <c r="B298" s="1" t="s">
        <v>25</v>
      </c>
      <c r="C298" s="3">
        <v>2025</v>
      </c>
      <c r="D298" s="4">
        <v>9.4</v>
      </c>
      <c r="E298" s="4">
        <v>12</v>
      </c>
      <c r="F298" s="3">
        <v>199</v>
      </c>
      <c r="G298" s="5" t="s">
        <v>721</v>
      </c>
      <c r="H298" s="5" t="s">
        <v>96</v>
      </c>
      <c r="I298" s="5" t="s">
        <v>96</v>
      </c>
      <c r="J298" s="5" t="s">
        <v>25</v>
      </c>
      <c r="K298" s="5" t="s">
        <v>27</v>
      </c>
      <c r="L298" s="5" t="s">
        <v>722</v>
      </c>
      <c r="M298" s="6">
        <v>88.4</v>
      </c>
      <c r="N298" s="6">
        <v>88</v>
      </c>
      <c r="O298" s="2">
        <v>88</v>
      </c>
      <c r="P298" s="61" t="str" cm="1">
        <f t="array" ref="P298">_xlfn.IFS(O298&gt;=95,"Prague Platinum",O298&gt;=90,"Prague Premium Gold",O298&gt;=87,"Prague Gold",O298&gt;=85,"Prague Silver",O298&lt;85,"--")</f>
        <v>Prague Gold</v>
      </c>
    </row>
    <row r="299" spans="1:16" ht="12" customHeight="1" x14ac:dyDescent="0.2">
      <c r="A299" s="60" t="s">
        <v>675</v>
      </c>
      <c r="B299" s="1" t="s">
        <v>25</v>
      </c>
      <c r="C299" s="3">
        <v>2025</v>
      </c>
      <c r="D299" s="4">
        <v>7.1</v>
      </c>
      <c r="E299" s="4">
        <v>11</v>
      </c>
      <c r="F299" s="3">
        <v>199</v>
      </c>
      <c r="G299" s="5" t="s">
        <v>723</v>
      </c>
      <c r="H299" s="5" t="s">
        <v>96</v>
      </c>
      <c r="I299" s="5" t="s">
        <v>96</v>
      </c>
      <c r="J299" s="5" t="s">
        <v>25</v>
      </c>
      <c r="K299" s="5" t="s">
        <v>27</v>
      </c>
      <c r="L299" s="5" t="s">
        <v>724</v>
      </c>
      <c r="M299" s="6">
        <v>86.8</v>
      </c>
      <c r="N299" s="6">
        <v>87</v>
      </c>
      <c r="O299" s="2">
        <v>87</v>
      </c>
      <c r="P299" s="61" t="str" cm="1">
        <f t="array" ref="P299">_xlfn.IFS(O299&gt;=95,"Prague Platinum",O299&gt;=90,"Prague Premium Gold",O299&gt;=87,"Prague Gold",O299&gt;=85,"Prague Silver",O299&lt;85,"--")</f>
        <v>Prague Gold</v>
      </c>
    </row>
    <row r="300" spans="1:16" ht="12" customHeight="1" x14ac:dyDescent="0.2">
      <c r="A300" s="60" t="s">
        <v>675</v>
      </c>
      <c r="B300" s="1" t="s">
        <v>25</v>
      </c>
      <c r="C300" s="3">
        <v>2025</v>
      </c>
      <c r="D300" s="4">
        <v>27.5</v>
      </c>
      <c r="E300" s="4">
        <v>10</v>
      </c>
      <c r="F300" s="3">
        <v>189</v>
      </c>
      <c r="G300" s="5" t="s">
        <v>725</v>
      </c>
      <c r="H300" s="5" t="s">
        <v>652</v>
      </c>
      <c r="I300" s="5" t="s">
        <v>652</v>
      </c>
      <c r="J300" s="5" t="s">
        <v>25</v>
      </c>
      <c r="K300" s="5" t="s">
        <v>27</v>
      </c>
      <c r="L300" s="5" t="s">
        <v>726</v>
      </c>
      <c r="M300" s="6">
        <v>86.8</v>
      </c>
      <c r="N300" s="6">
        <v>86.6666666666667</v>
      </c>
      <c r="O300" s="2">
        <v>87</v>
      </c>
      <c r="P300" s="61" t="str" cm="1">
        <f t="array" ref="P300">_xlfn.IFS(O300&gt;=95,"Prague Platinum",O300&gt;=90,"Prague Premium Gold",O300&gt;=87,"Prague Gold",O300&gt;=85,"Prague Silver",O300&lt;85,"--")</f>
        <v>Prague Gold</v>
      </c>
    </row>
    <row r="301" spans="1:16" ht="12" customHeight="1" x14ac:dyDescent="0.2">
      <c r="A301" s="60" t="s">
        <v>675</v>
      </c>
      <c r="B301" s="1" t="s">
        <v>25</v>
      </c>
      <c r="C301" s="3">
        <v>2023</v>
      </c>
      <c r="D301" s="4">
        <v>13.8</v>
      </c>
      <c r="E301" s="4">
        <v>12</v>
      </c>
      <c r="F301" s="3">
        <v>190</v>
      </c>
      <c r="G301" s="5" t="s">
        <v>633</v>
      </c>
      <c r="H301" s="5" t="s">
        <v>167</v>
      </c>
      <c r="I301" s="5" t="s">
        <v>167</v>
      </c>
      <c r="J301" s="5" t="s">
        <v>25</v>
      </c>
      <c r="K301" s="5" t="s">
        <v>27</v>
      </c>
      <c r="L301" s="5" t="s">
        <v>727</v>
      </c>
      <c r="M301" s="6">
        <v>86.2</v>
      </c>
      <c r="N301" s="6">
        <v>86.3333333333333</v>
      </c>
      <c r="O301" s="2">
        <v>86</v>
      </c>
      <c r="P301" s="61" t="str" cm="1">
        <f t="array" ref="P301">_xlfn.IFS(O301&gt;=95,"Prague Platinum",O301&gt;=90,"Prague Premium Gold",O301&gt;=87,"Prague Gold",O301&gt;=85,"Prague Silver",O301&lt;85,"--")</f>
        <v>Prague Silver</v>
      </c>
    </row>
    <row r="302" spans="1:16" ht="12" customHeight="1" x14ac:dyDescent="0.2">
      <c r="A302" s="62" t="s">
        <v>675</v>
      </c>
      <c r="B302" s="8" t="s">
        <v>25</v>
      </c>
      <c r="C302" s="12"/>
      <c r="D302" s="10">
        <v>19.2</v>
      </c>
      <c r="E302" s="10">
        <v>9.3699999999999992</v>
      </c>
      <c r="F302" s="9">
        <v>38.51</v>
      </c>
      <c r="G302" s="11" t="s">
        <v>728</v>
      </c>
      <c r="H302" s="11" t="s">
        <v>110</v>
      </c>
      <c r="I302" s="11" t="s">
        <v>110</v>
      </c>
      <c r="J302" s="11" t="s">
        <v>25</v>
      </c>
      <c r="K302" s="11" t="s">
        <v>54</v>
      </c>
      <c r="L302" s="11" t="s">
        <v>729</v>
      </c>
      <c r="M302" s="12">
        <v>85.2</v>
      </c>
      <c r="N302" s="12">
        <v>85</v>
      </c>
      <c r="O302" s="13">
        <v>85</v>
      </c>
      <c r="P302" s="63" t="str" cm="1">
        <f t="array" ref="P302">_xlfn.IFS(O302&gt;=95,"Prague Platinum",O302&gt;=90,"Prague Premium Gold",O302&gt;=87,"Prague Gold",O302&gt;=85,"Prague Silver",O302&lt;85,"--")</f>
        <v>Prague Silver</v>
      </c>
    </row>
    <row r="303" spans="1:16" ht="12" customHeight="1" x14ac:dyDescent="0.2">
      <c r="A303" s="56" t="s">
        <v>735</v>
      </c>
      <c r="B303" s="47"/>
      <c r="C303" s="51"/>
      <c r="D303" s="49"/>
      <c r="E303" s="49"/>
      <c r="F303" s="48"/>
      <c r="G303" s="50"/>
      <c r="H303" s="50"/>
      <c r="I303" s="50"/>
      <c r="J303" s="50"/>
      <c r="K303" s="50"/>
      <c r="L303" s="50"/>
      <c r="M303" s="51"/>
      <c r="N303" s="51"/>
      <c r="O303" s="52"/>
      <c r="P303" s="57"/>
    </row>
    <row r="304" spans="1:16" ht="12" customHeight="1" x14ac:dyDescent="0.2">
      <c r="A304" s="64" t="s">
        <v>675</v>
      </c>
      <c r="B304" s="20" t="s">
        <v>43</v>
      </c>
      <c r="C304" s="24"/>
      <c r="D304" s="22">
        <v>8</v>
      </c>
      <c r="E304" s="22">
        <v>10.5</v>
      </c>
      <c r="F304" s="21">
        <v>119</v>
      </c>
      <c r="G304" s="23" t="s">
        <v>736</v>
      </c>
      <c r="H304" s="23" t="s">
        <v>737</v>
      </c>
      <c r="I304" s="23" t="s">
        <v>18</v>
      </c>
      <c r="J304" s="23" t="s">
        <v>43</v>
      </c>
      <c r="K304" s="23" t="s">
        <v>63</v>
      </c>
      <c r="L304" s="23" t="s">
        <v>738</v>
      </c>
      <c r="M304" s="24">
        <v>91.6</v>
      </c>
      <c r="N304" s="24">
        <v>92</v>
      </c>
      <c r="O304" s="25">
        <v>92</v>
      </c>
      <c r="P304" s="65" t="s">
        <v>23</v>
      </c>
    </row>
    <row r="305" spans="1:16" ht="12" customHeight="1" x14ac:dyDescent="0.2">
      <c r="A305" s="60" t="s">
        <v>675</v>
      </c>
      <c r="B305" s="1" t="s">
        <v>43</v>
      </c>
      <c r="C305" s="6"/>
      <c r="D305" s="4">
        <v>10</v>
      </c>
      <c r="E305" s="4">
        <v>10.5</v>
      </c>
      <c r="F305" s="3">
        <v>111</v>
      </c>
      <c r="G305" s="5" t="s">
        <v>739</v>
      </c>
      <c r="H305" s="5" t="s">
        <v>737</v>
      </c>
      <c r="I305" s="5" t="s">
        <v>18</v>
      </c>
      <c r="J305" s="5" t="s">
        <v>43</v>
      </c>
      <c r="K305" s="5" t="s">
        <v>63</v>
      </c>
      <c r="L305" s="5" t="s">
        <v>740</v>
      </c>
      <c r="M305" s="6">
        <v>91.6</v>
      </c>
      <c r="N305" s="6">
        <v>91.6666666666667</v>
      </c>
      <c r="O305" s="2">
        <v>92</v>
      </c>
      <c r="P305" s="61" t="str" cm="1">
        <f t="array" ref="P305">_xlfn.IFS(O305&gt;=95,"Prague Platinum",O305&gt;=90,"Prague Premium Gold",O305&gt;=87,"Prague Gold",O305&gt;=85,"Prague Silver",O305&lt;85,"--")</f>
        <v>Prague Premium Gold</v>
      </c>
    </row>
    <row r="306" spans="1:16" ht="12" customHeight="1" x14ac:dyDescent="0.2">
      <c r="A306" s="60" t="s">
        <v>675</v>
      </c>
      <c r="B306" s="1" t="s">
        <v>43</v>
      </c>
      <c r="C306" s="3">
        <v>2024</v>
      </c>
      <c r="D306" s="4">
        <v>140</v>
      </c>
      <c r="E306" s="4">
        <v>5.5</v>
      </c>
      <c r="F306" s="3">
        <v>325</v>
      </c>
      <c r="G306" s="5" t="s">
        <v>741</v>
      </c>
      <c r="H306" s="5" t="s">
        <v>76</v>
      </c>
      <c r="I306" s="5" t="s">
        <v>44</v>
      </c>
      <c r="J306" s="5" t="s">
        <v>43</v>
      </c>
      <c r="K306" s="5" t="s">
        <v>366</v>
      </c>
      <c r="L306" s="5" t="s">
        <v>742</v>
      </c>
      <c r="M306" s="6">
        <v>91.4</v>
      </c>
      <c r="N306" s="6">
        <v>91.6666666666667</v>
      </c>
      <c r="O306" s="2">
        <v>92</v>
      </c>
      <c r="P306" s="61" t="str" cm="1">
        <f t="array" ref="P306">_xlfn.IFS(O306&gt;=95,"Prague Platinum",O306&gt;=90,"Prague Premium Gold",O306&gt;=87,"Prague Gold",O306&gt;=85,"Prague Silver",O306&lt;85,"--")</f>
        <v>Prague Premium Gold</v>
      </c>
    </row>
    <row r="307" spans="1:16" ht="12" customHeight="1" x14ac:dyDescent="0.2">
      <c r="A307" s="60" t="s">
        <v>675</v>
      </c>
      <c r="B307" s="1" t="s">
        <v>43</v>
      </c>
      <c r="C307" s="6"/>
      <c r="D307" s="4">
        <v>10</v>
      </c>
      <c r="E307" s="4">
        <v>10.5</v>
      </c>
      <c r="F307" s="3">
        <v>111</v>
      </c>
      <c r="G307" s="5" t="s">
        <v>743</v>
      </c>
      <c r="H307" s="5" t="s">
        <v>737</v>
      </c>
      <c r="I307" s="5" t="s">
        <v>18</v>
      </c>
      <c r="J307" s="5" t="s">
        <v>43</v>
      </c>
      <c r="K307" s="5" t="s">
        <v>63</v>
      </c>
      <c r="L307" s="5" t="s">
        <v>740</v>
      </c>
      <c r="M307" s="6">
        <v>90.4</v>
      </c>
      <c r="N307" s="6">
        <v>90.6666666666667</v>
      </c>
      <c r="O307" s="2">
        <v>91</v>
      </c>
      <c r="P307" s="61" t="str" cm="1">
        <f t="array" ref="P307">_xlfn.IFS(O307&gt;=95,"Prague Platinum",O307&gt;=90,"Prague Premium Gold",O307&gt;=87,"Prague Gold",O307&gt;=85,"Prague Silver",O307&lt;85,"--")</f>
        <v>Prague Premium Gold</v>
      </c>
    </row>
    <row r="308" spans="1:16" ht="12" customHeight="1" x14ac:dyDescent="0.2">
      <c r="A308" s="60" t="s">
        <v>675</v>
      </c>
      <c r="B308" s="1" t="s">
        <v>43</v>
      </c>
      <c r="C308" s="6"/>
      <c r="D308" s="4">
        <v>8</v>
      </c>
      <c r="E308" s="4">
        <v>10.5</v>
      </c>
      <c r="F308" s="3">
        <v>119</v>
      </c>
      <c r="G308" s="5" t="s">
        <v>744</v>
      </c>
      <c r="H308" s="5" t="s">
        <v>737</v>
      </c>
      <c r="I308" s="5" t="s">
        <v>18</v>
      </c>
      <c r="J308" s="5" t="s">
        <v>43</v>
      </c>
      <c r="K308" s="5" t="s">
        <v>63</v>
      </c>
      <c r="L308" s="5" t="s">
        <v>745</v>
      </c>
      <c r="M308" s="6">
        <v>88.8</v>
      </c>
      <c r="N308" s="6">
        <v>89.3333333333333</v>
      </c>
      <c r="O308" s="2">
        <v>89</v>
      </c>
      <c r="P308" s="61" t="str" cm="1">
        <f t="array" ref="P308">_xlfn.IFS(O308&gt;=95,"Prague Platinum",O308&gt;=90,"Prague Premium Gold",O308&gt;=87,"Prague Gold",O308&gt;=85,"Prague Silver",O308&lt;85,"--")</f>
        <v>Prague Gold</v>
      </c>
    </row>
    <row r="309" spans="1:16" ht="12" customHeight="1" x14ac:dyDescent="0.2">
      <c r="A309" s="62" t="s">
        <v>675</v>
      </c>
      <c r="B309" s="8" t="s">
        <v>43</v>
      </c>
      <c r="C309" s="12"/>
      <c r="D309" s="10">
        <v>1</v>
      </c>
      <c r="E309" s="10">
        <v>11</v>
      </c>
      <c r="F309" s="9">
        <v>375</v>
      </c>
      <c r="G309" s="11" t="s">
        <v>746</v>
      </c>
      <c r="H309" s="11" t="s">
        <v>747</v>
      </c>
      <c r="I309" s="11" t="s">
        <v>747</v>
      </c>
      <c r="J309" s="11" t="s">
        <v>43</v>
      </c>
      <c r="K309" s="11" t="s">
        <v>748</v>
      </c>
      <c r="L309" s="11" t="s">
        <v>749</v>
      </c>
      <c r="M309" s="12">
        <v>86.8</v>
      </c>
      <c r="N309" s="12">
        <v>86.3333333333333</v>
      </c>
      <c r="O309" s="13">
        <v>86</v>
      </c>
      <c r="P309" s="63" t="str" cm="1">
        <f t="array" ref="P309">_xlfn.IFS(O309&gt;=95,"Prague Platinum",O309&gt;=90,"Prague Premium Gold",O309&gt;=87,"Prague Gold",O309&gt;=85,"Prague Silver",O309&lt;85,"--")</f>
        <v>Prague Silver</v>
      </c>
    </row>
    <row r="310" spans="1:16" ht="12" customHeight="1" x14ac:dyDescent="0.2">
      <c r="A310" s="56" t="s">
        <v>730</v>
      </c>
      <c r="B310" s="47"/>
      <c r="C310" s="48"/>
      <c r="D310" s="49"/>
      <c r="E310" s="49"/>
      <c r="F310" s="48"/>
      <c r="G310" s="50"/>
      <c r="H310" s="50"/>
      <c r="I310" s="50"/>
      <c r="J310" s="50"/>
      <c r="K310" s="50"/>
      <c r="L310" s="50"/>
      <c r="M310" s="51"/>
      <c r="N310" s="51"/>
      <c r="O310" s="52"/>
      <c r="P310" s="57"/>
    </row>
    <row r="311" spans="1:16" ht="12" customHeight="1" x14ac:dyDescent="0.2">
      <c r="A311" s="66" t="s">
        <v>675</v>
      </c>
      <c r="B311" s="26" t="s">
        <v>40</v>
      </c>
      <c r="C311" s="30"/>
      <c r="D311" s="28">
        <v>15</v>
      </c>
      <c r="E311" s="28">
        <v>10.5</v>
      </c>
      <c r="F311" s="27">
        <v>150</v>
      </c>
      <c r="G311" s="29" t="s">
        <v>731</v>
      </c>
      <c r="H311" s="29" t="s">
        <v>42</v>
      </c>
      <c r="I311" s="29" t="s">
        <v>42</v>
      </c>
      <c r="J311" s="29" t="s">
        <v>40</v>
      </c>
      <c r="K311" s="29" t="s">
        <v>54</v>
      </c>
      <c r="L311" s="29" t="s">
        <v>732</v>
      </c>
      <c r="M311" s="30">
        <v>88.6</v>
      </c>
      <c r="N311" s="30">
        <v>89</v>
      </c>
      <c r="O311" s="31">
        <v>89</v>
      </c>
      <c r="P311" s="67" t="str" cm="1">
        <f t="array" ref="P311">_xlfn.IFS(O311&gt;=95,"Prague Platinum",O311&gt;=90,"Prague Premium Gold",O311&gt;=87,"Prague Gold",O311&gt;=85,"Prague Silver",O311&lt;85,"--")</f>
        <v>Prague Gold</v>
      </c>
    </row>
    <row r="312" spans="1:16" ht="12" customHeight="1" x14ac:dyDescent="0.2">
      <c r="A312" s="62" t="s">
        <v>675</v>
      </c>
      <c r="B312" s="8" t="s">
        <v>40</v>
      </c>
      <c r="C312" s="12"/>
      <c r="D312" s="10">
        <v>15</v>
      </c>
      <c r="E312" s="10">
        <v>11.5</v>
      </c>
      <c r="F312" s="9">
        <v>150</v>
      </c>
      <c r="G312" s="11" t="s">
        <v>733</v>
      </c>
      <c r="H312" s="11" t="s">
        <v>42</v>
      </c>
      <c r="I312" s="11" t="s">
        <v>42</v>
      </c>
      <c r="J312" s="11" t="s">
        <v>40</v>
      </c>
      <c r="K312" s="11" t="s">
        <v>54</v>
      </c>
      <c r="L312" s="11" t="s">
        <v>734</v>
      </c>
      <c r="M312" s="12">
        <v>87.2</v>
      </c>
      <c r="N312" s="12">
        <v>87</v>
      </c>
      <c r="O312" s="13">
        <v>87</v>
      </c>
      <c r="P312" s="63" t="str" cm="1">
        <f t="array" ref="P312">_xlfn.IFS(O312&gt;=95,"Prague Platinum",O312&gt;=90,"Prague Premium Gold",O312&gt;=87,"Prague Gold",O312&gt;=85,"Prague Silver",O312&lt;85,"--")</f>
        <v>Prague Gold</v>
      </c>
    </row>
    <row r="313" spans="1:16" ht="12" customHeight="1" x14ac:dyDescent="0.2">
      <c r="A313" s="56" t="s">
        <v>750</v>
      </c>
      <c r="B313" s="47"/>
      <c r="C313" s="51"/>
      <c r="D313" s="49"/>
      <c r="E313" s="49"/>
      <c r="F313" s="48"/>
      <c r="G313" s="50"/>
      <c r="H313" s="50"/>
      <c r="I313" s="50"/>
      <c r="J313" s="50"/>
      <c r="K313" s="50"/>
      <c r="L313" s="50"/>
      <c r="M313" s="51"/>
      <c r="N313" s="51"/>
      <c r="O313" s="52"/>
      <c r="P313" s="57"/>
    </row>
    <row r="314" spans="1:16" ht="12" customHeight="1" x14ac:dyDescent="0.2">
      <c r="A314" s="66" t="s">
        <v>675</v>
      </c>
      <c r="B314" s="26" t="s">
        <v>35</v>
      </c>
      <c r="C314" s="27">
        <v>2025</v>
      </c>
      <c r="D314" s="28">
        <v>7.5</v>
      </c>
      <c r="E314" s="28">
        <v>11</v>
      </c>
      <c r="F314" s="27">
        <v>225</v>
      </c>
      <c r="G314" s="29" t="s">
        <v>751</v>
      </c>
      <c r="H314" s="29" t="s">
        <v>390</v>
      </c>
      <c r="I314" s="29" t="s">
        <v>390</v>
      </c>
      <c r="J314" s="29" t="s">
        <v>35</v>
      </c>
      <c r="K314" s="29" t="s">
        <v>39</v>
      </c>
      <c r="L314" s="29" t="s">
        <v>384</v>
      </c>
      <c r="M314" s="30">
        <v>90.4</v>
      </c>
      <c r="N314" s="30">
        <v>90.6666666666667</v>
      </c>
      <c r="O314" s="31">
        <v>91</v>
      </c>
      <c r="P314" s="67" t="str" cm="1">
        <f t="array" ref="P314">_xlfn.IFS(O314&gt;=95,"Prague Platinum",O314&gt;=90,"Prague Premium Gold",O314&gt;=87,"Prague Gold",O314&gt;=85,"Prague Silver",O314&lt;85,"--")</f>
        <v>Prague Premium Gold</v>
      </c>
    </row>
    <row r="315" spans="1:16" ht="12" customHeight="1" x14ac:dyDescent="0.2">
      <c r="A315" s="60" t="s">
        <v>675</v>
      </c>
      <c r="B315" s="1" t="s">
        <v>35</v>
      </c>
      <c r="C315" s="3">
        <v>2025</v>
      </c>
      <c r="D315" s="4">
        <v>11</v>
      </c>
      <c r="E315" s="4">
        <v>11</v>
      </c>
      <c r="F315" s="3">
        <v>220</v>
      </c>
      <c r="G315" s="5" t="s">
        <v>752</v>
      </c>
      <c r="H315" s="5" t="s">
        <v>89</v>
      </c>
      <c r="I315" s="5" t="s">
        <v>89</v>
      </c>
      <c r="J315" s="5" t="s">
        <v>35</v>
      </c>
      <c r="K315" s="5" t="s">
        <v>90</v>
      </c>
      <c r="L315" s="5" t="s">
        <v>753</v>
      </c>
      <c r="M315" s="6">
        <v>90</v>
      </c>
      <c r="N315" s="6">
        <v>89.6666666666667</v>
      </c>
      <c r="O315" s="2">
        <v>90</v>
      </c>
      <c r="P315" s="61" t="str" cm="1">
        <f t="array" ref="P315">_xlfn.IFS(O315&gt;=95,"Prague Platinum",O315&gt;=90,"Prague Premium Gold",O315&gt;=87,"Prague Gold",O315&gt;=85,"Prague Silver",O315&lt;85,"--")</f>
        <v>Prague Premium Gold</v>
      </c>
    </row>
    <row r="316" spans="1:16" ht="12" customHeight="1" x14ac:dyDescent="0.2">
      <c r="A316" s="62" t="s">
        <v>675</v>
      </c>
      <c r="B316" s="8" t="s">
        <v>35</v>
      </c>
      <c r="C316" s="9">
        <v>2025</v>
      </c>
      <c r="D316" s="10">
        <v>0.3</v>
      </c>
      <c r="E316" s="10">
        <v>11.5</v>
      </c>
      <c r="F316" s="9">
        <v>250</v>
      </c>
      <c r="G316" s="11" t="s">
        <v>754</v>
      </c>
      <c r="H316" s="11" t="s">
        <v>115</v>
      </c>
      <c r="I316" s="11" t="s">
        <v>115</v>
      </c>
      <c r="J316" s="11" t="s">
        <v>35</v>
      </c>
      <c r="K316" s="11" t="s">
        <v>54</v>
      </c>
      <c r="L316" s="11" t="s">
        <v>111</v>
      </c>
      <c r="M316" s="12">
        <v>89</v>
      </c>
      <c r="N316" s="12">
        <v>89</v>
      </c>
      <c r="O316" s="13">
        <v>89</v>
      </c>
      <c r="P316" s="63" t="str" cm="1">
        <f t="array" ref="P316">_xlfn.IFS(O316&gt;=95,"Prague Platinum",O316&gt;=90,"Prague Premium Gold",O316&gt;=87,"Prague Gold",O316&gt;=85,"Prague Silver",O316&lt;85,"--")</f>
        <v>Prague Gold</v>
      </c>
    </row>
    <row r="317" spans="1:16" ht="12" customHeight="1" x14ac:dyDescent="0.2">
      <c r="A317" s="56" t="s">
        <v>788</v>
      </c>
      <c r="B317" s="47"/>
      <c r="C317" s="48"/>
      <c r="D317" s="49"/>
      <c r="E317" s="49"/>
      <c r="F317" s="48"/>
      <c r="G317" s="50"/>
      <c r="H317" s="50"/>
      <c r="I317" s="50"/>
      <c r="J317" s="50"/>
      <c r="K317" s="50"/>
      <c r="L317" s="50"/>
      <c r="M317" s="51"/>
      <c r="N317" s="51"/>
      <c r="O317" s="52"/>
      <c r="P317" s="57"/>
    </row>
    <row r="318" spans="1:16" ht="12" customHeight="1" x14ac:dyDescent="0.2">
      <c r="A318" s="58" t="s">
        <v>756</v>
      </c>
      <c r="B318" s="14" t="s">
        <v>24</v>
      </c>
      <c r="C318" s="15">
        <v>2022</v>
      </c>
      <c r="D318" s="16">
        <v>7.1</v>
      </c>
      <c r="E318" s="16">
        <v>12.77</v>
      </c>
      <c r="F318" s="15">
        <v>369</v>
      </c>
      <c r="G318" s="17" t="s">
        <v>789</v>
      </c>
      <c r="H318" s="17" t="s">
        <v>79</v>
      </c>
      <c r="I318" s="17" t="s">
        <v>271</v>
      </c>
      <c r="J318" s="17" t="s">
        <v>25</v>
      </c>
      <c r="K318" s="17" t="s">
        <v>27</v>
      </c>
      <c r="L318" s="17" t="s">
        <v>790</v>
      </c>
      <c r="M318" s="18">
        <v>93.5</v>
      </c>
      <c r="N318" s="18">
        <v>94</v>
      </c>
      <c r="O318" s="19">
        <v>94</v>
      </c>
      <c r="P318" s="59" t="s">
        <v>14</v>
      </c>
    </row>
    <row r="319" spans="1:16" ht="12" customHeight="1" x14ac:dyDescent="0.2">
      <c r="A319" s="60" t="s">
        <v>756</v>
      </c>
      <c r="B319" s="1" t="s">
        <v>24</v>
      </c>
      <c r="C319" s="3">
        <v>2024</v>
      </c>
      <c r="D319" s="4">
        <v>3.6</v>
      </c>
      <c r="E319" s="4">
        <v>13.9</v>
      </c>
      <c r="F319" s="3">
        <v>369</v>
      </c>
      <c r="G319" s="5" t="s">
        <v>789</v>
      </c>
      <c r="H319" s="5" t="s">
        <v>79</v>
      </c>
      <c r="I319" s="5" t="s">
        <v>271</v>
      </c>
      <c r="J319" s="5" t="s">
        <v>25</v>
      </c>
      <c r="K319" s="5" t="s">
        <v>27</v>
      </c>
      <c r="L319" s="5" t="s">
        <v>791</v>
      </c>
      <c r="M319" s="6">
        <v>92.3333333333333</v>
      </c>
      <c r="N319" s="6">
        <v>93</v>
      </c>
      <c r="O319" s="2">
        <v>93</v>
      </c>
      <c r="P319" s="61" t="str" cm="1">
        <f t="array" ref="P319">_xlfn.IFS(O319&gt;=95,"Prague Platinum",O319&gt;=90,"Prague Premium Gold",O319&gt;=87,"Prague Gold",O319&gt;=85,"Prague Silver",O319&lt;85,"--")</f>
        <v>Prague Premium Gold</v>
      </c>
    </row>
    <row r="320" spans="1:16" ht="12" customHeight="1" x14ac:dyDescent="0.2">
      <c r="A320" s="60" t="s">
        <v>756</v>
      </c>
      <c r="B320" s="1" t="s">
        <v>24</v>
      </c>
      <c r="C320" s="3">
        <v>2025</v>
      </c>
      <c r="D320" s="4">
        <v>2.7</v>
      </c>
      <c r="E320" s="4">
        <v>13.4</v>
      </c>
      <c r="F320" s="3">
        <v>259</v>
      </c>
      <c r="G320" s="5" t="s">
        <v>792</v>
      </c>
      <c r="H320" s="5" t="s">
        <v>30</v>
      </c>
      <c r="I320" s="5" t="s">
        <v>30</v>
      </c>
      <c r="J320" s="5" t="s">
        <v>25</v>
      </c>
      <c r="K320" s="5" t="s">
        <v>27</v>
      </c>
      <c r="L320" s="5" t="s">
        <v>793</v>
      </c>
      <c r="M320" s="6">
        <v>93</v>
      </c>
      <c r="N320" s="6">
        <v>92.75</v>
      </c>
      <c r="O320" s="2">
        <v>93</v>
      </c>
      <c r="P320" s="61" t="str" cm="1">
        <f t="array" ref="P320">_xlfn.IFS(O320&gt;=95,"Prague Platinum",O320&gt;=90,"Prague Premium Gold",O320&gt;=87,"Prague Gold",O320&gt;=85,"Prague Silver",O320&lt;85,"--")</f>
        <v>Prague Premium Gold</v>
      </c>
    </row>
    <row r="321" spans="1:16" ht="12" customHeight="1" x14ac:dyDescent="0.2">
      <c r="A321" s="60" t="s">
        <v>756</v>
      </c>
      <c r="B321" s="1" t="s">
        <v>24</v>
      </c>
      <c r="C321" s="3">
        <v>2023</v>
      </c>
      <c r="D321" s="4">
        <v>4.4000000000000004</v>
      </c>
      <c r="E321" s="4">
        <v>12.91</v>
      </c>
      <c r="F321" s="3">
        <v>369</v>
      </c>
      <c r="G321" s="5" t="s">
        <v>789</v>
      </c>
      <c r="H321" s="5" t="s">
        <v>79</v>
      </c>
      <c r="I321" s="5" t="s">
        <v>271</v>
      </c>
      <c r="J321" s="5" t="s">
        <v>25</v>
      </c>
      <c r="K321" s="5" t="s">
        <v>27</v>
      </c>
      <c r="L321" s="5" t="s">
        <v>794</v>
      </c>
      <c r="M321" s="6">
        <v>91.8333333333333</v>
      </c>
      <c r="N321" s="6">
        <v>92</v>
      </c>
      <c r="O321" s="2">
        <v>92</v>
      </c>
      <c r="P321" s="61" t="str" cm="1">
        <f t="array" ref="P321">_xlfn.IFS(O321&gt;=95,"Prague Platinum",O321&gt;=90,"Prague Premium Gold",O321&gt;=87,"Prague Gold",O321&gt;=85,"Prague Silver",O321&lt;85,"--")</f>
        <v>Prague Premium Gold</v>
      </c>
    </row>
    <row r="322" spans="1:16" ht="12" customHeight="1" x14ac:dyDescent="0.2">
      <c r="A322" s="60" t="s">
        <v>756</v>
      </c>
      <c r="B322" s="1" t="s">
        <v>24</v>
      </c>
      <c r="C322" s="3">
        <v>2025</v>
      </c>
      <c r="D322" s="4">
        <v>8.5</v>
      </c>
      <c r="E322" s="4">
        <v>12</v>
      </c>
      <c r="F322" s="3">
        <v>200</v>
      </c>
      <c r="G322" s="5" t="s">
        <v>795</v>
      </c>
      <c r="H322" s="5" t="s">
        <v>95</v>
      </c>
      <c r="I322" s="5" t="s">
        <v>95</v>
      </c>
      <c r="J322" s="5" t="s">
        <v>25</v>
      </c>
      <c r="K322" s="5" t="s">
        <v>27</v>
      </c>
      <c r="L322" s="5" t="s">
        <v>796</v>
      </c>
      <c r="M322" s="6">
        <v>91</v>
      </c>
      <c r="N322" s="6">
        <v>91</v>
      </c>
      <c r="O322" s="2">
        <v>91</v>
      </c>
      <c r="P322" s="61" t="str" cm="1">
        <f t="array" ref="P322">_xlfn.IFS(O322&gt;=95,"Prague Platinum",O322&gt;=90,"Prague Premium Gold",O322&gt;=87,"Prague Gold",O322&gt;=85,"Prague Silver",O322&lt;85,"--")</f>
        <v>Prague Premium Gold</v>
      </c>
    </row>
    <row r="323" spans="1:16" ht="12" customHeight="1" x14ac:dyDescent="0.2">
      <c r="A323" s="60" t="s">
        <v>756</v>
      </c>
      <c r="B323" s="1" t="s">
        <v>24</v>
      </c>
      <c r="C323" s="3">
        <v>2024</v>
      </c>
      <c r="D323" s="4">
        <v>5.6</v>
      </c>
      <c r="E323" s="4">
        <v>13.2</v>
      </c>
      <c r="F323" s="3">
        <v>209</v>
      </c>
      <c r="G323" s="5" t="s">
        <v>797</v>
      </c>
      <c r="H323" s="5" t="s">
        <v>78</v>
      </c>
      <c r="I323" s="5" t="s">
        <v>78</v>
      </c>
      <c r="J323" s="5" t="s">
        <v>25</v>
      </c>
      <c r="K323" s="5" t="s">
        <v>27</v>
      </c>
      <c r="L323" s="5" t="s">
        <v>798</v>
      </c>
      <c r="M323" s="6">
        <v>90.5</v>
      </c>
      <c r="N323" s="6">
        <v>90.75</v>
      </c>
      <c r="O323" s="2">
        <v>91</v>
      </c>
      <c r="P323" s="61" t="str" cm="1">
        <f t="array" ref="P323">_xlfn.IFS(O323&gt;=95,"Prague Platinum",O323&gt;=90,"Prague Premium Gold",O323&gt;=87,"Prague Gold",O323&gt;=85,"Prague Silver",O323&lt;85,"--")</f>
        <v>Prague Premium Gold</v>
      </c>
    </row>
    <row r="324" spans="1:16" ht="12" customHeight="1" x14ac:dyDescent="0.2">
      <c r="A324" s="60" t="s">
        <v>756</v>
      </c>
      <c r="B324" s="1" t="s">
        <v>24</v>
      </c>
      <c r="C324" s="3">
        <v>2021</v>
      </c>
      <c r="D324" s="4">
        <v>3.1</v>
      </c>
      <c r="E324" s="4">
        <v>13.5</v>
      </c>
      <c r="F324" s="3">
        <v>499</v>
      </c>
      <c r="G324" s="5" t="s">
        <v>799</v>
      </c>
      <c r="H324" s="5" t="s">
        <v>81</v>
      </c>
      <c r="I324" s="5" t="s">
        <v>81</v>
      </c>
      <c r="J324" s="5" t="s">
        <v>25</v>
      </c>
      <c r="K324" s="5" t="s">
        <v>27</v>
      </c>
      <c r="L324" s="5" t="s">
        <v>800</v>
      </c>
      <c r="M324" s="6">
        <v>90.1666666666667</v>
      </c>
      <c r="N324" s="6">
        <v>90</v>
      </c>
      <c r="O324" s="2">
        <v>90</v>
      </c>
      <c r="P324" s="61" t="str" cm="1">
        <f t="array" ref="P324">_xlfn.IFS(O324&gt;=95,"Prague Platinum",O324&gt;=90,"Prague Premium Gold",O324&gt;=87,"Prague Gold",O324&gt;=85,"Prague Silver",O324&lt;85,"--")</f>
        <v>Prague Premium Gold</v>
      </c>
    </row>
    <row r="325" spans="1:16" ht="12" customHeight="1" x14ac:dyDescent="0.2">
      <c r="A325" s="60" t="s">
        <v>756</v>
      </c>
      <c r="B325" s="1" t="s">
        <v>24</v>
      </c>
      <c r="C325" s="3">
        <v>2024</v>
      </c>
      <c r="D325" s="4">
        <v>7.5</v>
      </c>
      <c r="E325" s="4">
        <v>12.66</v>
      </c>
      <c r="F325" s="3">
        <v>259</v>
      </c>
      <c r="G325" s="5" t="s">
        <v>792</v>
      </c>
      <c r="H325" s="5" t="s">
        <v>30</v>
      </c>
      <c r="I325" s="5" t="s">
        <v>30</v>
      </c>
      <c r="J325" s="5" t="s">
        <v>25</v>
      </c>
      <c r="K325" s="5" t="s">
        <v>27</v>
      </c>
      <c r="L325" s="5" t="s">
        <v>801</v>
      </c>
      <c r="M325" s="6">
        <v>90</v>
      </c>
      <c r="N325" s="6">
        <v>89.5</v>
      </c>
      <c r="O325" s="2">
        <v>90</v>
      </c>
      <c r="P325" s="61" t="str" cm="1">
        <f t="array" ref="P325">_xlfn.IFS(O325&gt;=95,"Prague Platinum",O325&gt;=90,"Prague Premium Gold",O325&gt;=87,"Prague Gold",O325&gt;=85,"Prague Silver",O325&lt;85,"--")</f>
        <v>Prague Premium Gold</v>
      </c>
    </row>
    <row r="326" spans="1:16" ht="12" customHeight="1" x14ac:dyDescent="0.2">
      <c r="A326" s="60" t="s">
        <v>756</v>
      </c>
      <c r="B326" s="1" t="s">
        <v>24</v>
      </c>
      <c r="C326" s="3">
        <v>2025</v>
      </c>
      <c r="D326" s="4">
        <v>10.1</v>
      </c>
      <c r="E326" s="4">
        <v>13.3</v>
      </c>
      <c r="F326" s="3">
        <v>272</v>
      </c>
      <c r="G326" s="5" t="s">
        <v>802</v>
      </c>
      <c r="H326" s="5" t="s">
        <v>30</v>
      </c>
      <c r="I326" s="5" t="s">
        <v>30</v>
      </c>
      <c r="J326" s="5" t="s">
        <v>25</v>
      </c>
      <c r="K326" s="5" t="s">
        <v>27</v>
      </c>
      <c r="L326" s="5" t="s">
        <v>803</v>
      </c>
      <c r="M326" s="6">
        <v>89.5</v>
      </c>
      <c r="N326" s="6">
        <v>89.5</v>
      </c>
      <c r="O326" s="2">
        <v>90</v>
      </c>
      <c r="P326" s="61" t="str" cm="1">
        <f t="array" ref="P326">_xlfn.IFS(O326&gt;=95,"Prague Platinum",O326&gt;=90,"Prague Premium Gold",O326&gt;=87,"Prague Gold",O326&gt;=85,"Prague Silver",O326&lt;85,"--")</f>
        <v>Prague Premium Gold</v>
      </c>
    </row>
    <row r="327" spans="1:16" ht="12" customHeight="1" x14ac:dyDescent="0.2">
      <c r="A327" s="60" t="s">
        <v>756</v>
      </c>
      <c r="B327" s="1" t="s">
        <v>24</v>
      </c>
      <c r="C327" s="3">
        <v>2025</v>
      </c>
      <c r="D327" s="4">
        <v>4.5</v>
      </c>
      <c r="E327" s="4">
        <v>13.2</v>
      </c>
      <c r="F327" s="3">
        <v>225</v>
      </c>
      <c r="G327" s="5" t="s">
        <v>795</v>
      </c>
      <c r="H327" s="5" t="s">
        <v>82</v>
      </c>
      <c r="I327" s="5" t="s">
        <v>82</v>
      </c>
      <c r="J327" s="5" t="s">
        <v>25</v>
      </c>
      <c r="K327" s="5" t="s">
        <v>29</v>
      </c>
      <c r="L327" s="5" t="s">
        <v>804</v>
      </c>
      <c r="M327" s="6">
        <v>89.1666666666667</v>
      </c>
      <c r="N327" s="6">
        <v>88.75</v>
      </c>
      <c r="O327" s="2">
        <v>89</v>
      </c>
      <c r="P327" s="61" t="str" cm="1">
        <f t="array" ref="P327">_xlfn.IFS(O327&gt;=95,"Prague Platinum",O327&gt;=90,"Prague Premium Gold",O327&gt;=87,"Prague Gold",O327&gt;=85,"Prague Silver",O327&lt;85,"--")</f>
        <v>Prague Gold</v>
      </c>
    </row>
    <row r="328" spans="1:16" ht="12" customHeight="1" x14ac:dyDescent="0.2">
      <c r="A328" s="60" t="s">
        <v>756</v>
      </c>
      <c r="B328" s="1" t="s">
        <v>24</v>
      </c>
      <c r="C328" s="3">
        <v>2025</v>
      </c>
      <c r="D328" s="4">
        <v>4.9000000000000004</v>
      </c>
      <c r="E328" s="4">
        <v>11</v>
      </c>
      <c r="F328" s="3">
        <v>200</v>
      </c>
      <c r="G328" s="5" t="s">
        <v>795</v>
      </c>
      <c r="H328" s="5" t="s">
        <v>95</v>
      </c>
      <c r="I328" s="5" t="s">
        <v>95</v>
      </c>
      <c r="J328" s="5" t="s">
        <v>25</v>
      </c>
      <c r="K328" s="5" t="s">
        <v>27</v>
      </c>
      <c r="L328" s="5" t="s">
        <v>805</v>
      </c>
      <c r="M328" s="6">
        <v>88.6666666666667</v>
      </c>
      <c r="N328" s="6">
        <v>88.75</v>
      </c>
      <c r="O328" s="2">
        <v>89</v>
      </c>
      <c r="P328" s="61" t="str" cm="1">
        <f t="array" ref="P328">_xlfn.IFS(O328&gt;=95,"Prague Platinum",O328&gt;=90,"Prague Premium Gold",O328&gt;=87,"Prague Gold",O328&gt;=85,"Prague Silver",O328&lt;85,"--")</f>
        <v>Prague Gold</v>
      </c>
    </row>
    <row r="329" spans="1:16" ht="12" customHeight="1" x14ac:dyDescent="0.2">
      <c r="A329" s="60" t="s">
        <v>756</v>
      </c>
      <c r="B329" s="1" t="s">
        <v>24</v>
      </c>
      <c r="C329" s="3">
        <v>2025</v>
      </c>
      <c r="D329" s="4">
        <v>5.6</v>
      </c>
      <c r="E329" s="4">
        <v>13</v>
      </c>
      <c r="F329" s="3">
        <v>239</v>
      </c>
      <c r="G329" s="5" t="s">
        <v>792</v>
      </c>
      <c r="H329" s="5" t="s">
        <v>300</v>
      </c>
      <c r="I329" s="5" t="s">
        <v>300</v>
      </c>
      <c r="J329" s="5" t="s">
        <v>25</v>
      </c>
      <c r="K329" s="5" t="s">
        <v>27</v>
      </c>
      <c r="L329" s="5" t="s">
        <v>806</v>
      </c>
      <c r="M329" s="6">
        <v>88.6666666666667</v>
      </c>
      <c r="N329" s="6">
        <v>88.75</v>
      </c>
      <c r="O329" s="2">
        <v>89</v>
      </c>
      <c r="P329" s="61" t="str" cm="1">
        <f t="array" ref="P329">_xlfn.IFS(O329&gt;=95,"Prague Platinum",O329&gt;=90,"Prague Premium Gold",O329&gt;=87,"Prague Gold",O329&gt;=85,"Prague Silver",O329&lt;85,"--")</f>
        <v>Prague Gold</v>
      </c>
    </row>
    <row r="330" spans="1:16" ht="12" customHeight="1" x14ac:dyDescent="0.2">
      <c r="A330" s="60" t="s">
        <v>756</v>
      </c>
      <c r="B330" s="1" t="s">
        <v>24</v>
      </c>
      <c r="C330" s="3">
        <v>2023</v>
      </c>
      <c r="D330" s="4">
        <v>8</v>
      </c>
      <c r="E330" s="4">
        <v>14.5</v>
      </c>
      <c r="F330" s="3">
        <v>169</v>
      </c>
      <c r="G330" s="5" t="s">
        <v>792</v>
      </c>
      <c r="H330" s="5" t="s">
        <v>71</v>
      </c>
      <c r="I330" s="5" t="s">
        <v>71</v>
      </c>
      <c r="J330" s="5" t="s">
        <v>25</v>
      </c>
      <c r="K330" s="5" t="s">
        <v>27</v>
      </c>
      <c r="L330" s="5" t="s">
        <v>807</v>
      </c>
      <c r="M330" s="6">
        <v>88.5</v>
      </c>
      <c r="N330" s="6">
        <v>88.5</v>
      </c>
      <c r="O330" s="2">
        <v>89</v>
      </c>
      <c r="P330" s="61" t="str" cm="1">
        <f t="array" ref="P330">_xlfn.IFS(O330&gt;=95,"Prague Platinum",O330&gt;=90,"Prague Premium Gold",O330&gt;=87,"Prague Gold",O330&gt;=85,"Prague Silver",O330&lt;85,"--")</f>
        <v>Prague Gold</v>
      </c>
    </row>
    <row r="331" spans="1:16" ht="12" customHeight="1" x14ac:dyDescent="0.2">
      <c r="A331" s="60" t="s">
        <v>756</v>
      </c>
      <c r="B331" s="1" t="s">
        <v>24</v>
      </c>
      <c r="C331" s="3">
        <v>2024</v>
      </c>
      <c r="D331" s="4">
        <v>3.2</v>
      </c>
      <c r="E331" s="4">
        <v>13.5</v>
      </c>
      <c r="F331" s="3">
        <v>149</v>
      </c>
      <c r="G331" s="5" t="s">
        <v>792</v>
      </c>
      <c r="H331" s="5" t="s">
        <v>31</v>
      </c>
      <c r="I331" s="5" t="s">
        <v>31</v>
      </c>
      <c r="J331" s="5" t="s">
        <v>25</v>
      </c>
      <c r="K331" s="5" t="s">
        <v>27</v>
      </c>
      <c r="L331" s="5" t="s">
        <v>808</v>
      </c>
      <c r="M331" s="6">
        <v>89.5</v>
      </c>
      <c r="N331" s="6">
        <v>88</v>
      </c>
      <c r="O331" s="2">
        <v>88</v>
      </c>
      <c r="P331" s="61" t="str" cm="1">
        <f t="array" ref="P331">_xlfn.IFS(O331&gt;=95,"Prague Platinum",O331&gt;=90,"Prague Premium Gold",O331&gt;=87,"Prague Gold",O331&gt;=85,"Prague Silver",O331&lt;85,"--")</f>
        <v>Prague Gold</v>
      </c>
    </row>
    <row r="332" spans="1:16" ht="12" customHeight="1" x14ac:dyDescent="0.2">
      <c r="A332" s="60" t="s">
        <v>756</v>
      </c>
      <c r="B332" s="1" t="s">
        <v>24</v>
      </c>
      <c r="C332" s="3">
        <v>2024</v>
      </c>
      <c r="D332" s="4">
        <v>8</v>
      </c>
      <c r="E332" s="4">
        <v>12.5</v>
      </c>
      <c r="F332" s="3">
        <v>199</v>
      </c>
      <c r="G332" s="5" t="s">
        <v>809</v>
      </c>
      <c r="H332" s="5" t="s">
        <v>70</v>
      </c>
      <c r="I332" s="5" t="s">
        <v>52</v>
      </c>
      <c r="J332" s="5" t="s">
        <v>25</v>
      </c>
      <c r="K332" s="5" t="s">
        <v>27</v>
      </c>
      <c r="L332" s="5" t="s">
        <v>810</v>
      </c>
      <c r="M332" s="6">
        <v>88.1666666666667</v>
      </c>
      <c r="N332" s="6">
        <v>87.75</v>
      </c>
      <c r="O332" s="2">
        <v>88</v>
      </c>
      <c r="P332" s="61" t="str" cm="1">
        <f t="array" ref="P332">_xlfn.IFS(O332&gt;=95,"Prague Platinum",O332&gt;=90,"Prague Premium Gold",O332&gt;=87,"Prague Gold",O332&gt;=85,"Prague Silver",O332&lt;85,"--")</f>
        <v>Prague Gold</v>
      </c>
    </row>
    <row r="333" spans="1:16" ht="12" customHeight="1" x14ac:dyDescent="0.2">
      <c r="A333" s="60" t="s">
        <v>756</v>
      </c>
      <c r="B333" s="1" t="s">
        <v>24</v>
      </c>
      <c r="C333" s="3">
        <v>2025</v>
      </c>
      <c r="D333" s="4">
        <v>3.7</v>
      </c>
      <c r="E333" s="4">
        <v>13</v>
      </c>
      <c r="F333" s="3">
        <v>199</v>
      </c>
      <c r="G333" s="5" t="s">
        <v>795</v>
      </c>
      <c r="H333" s="5" t="s">
        <v>94</v>
      </c>
      <c r="I333" s="5" t="s">
        <v>94</v>
      </c>
      <c r="J333" s="5" t="s">
        <v>25</v>
      </c>
      <c r="K333" s="5" t="s">
        <v>53</v>
      </c>
      <c r="L333" s="5" t="s">
        <v>811</v>
      </c>
      <c r="M333" s="6">
        <v>88</v>
      </c>
      <c r="N333" s="6">
        <v>87.75</v>
      </c>
      <c r="O333" s="2">
        <v>88</v>
      </c>
      <c r="P333" s="61" t="str" cm="1">
        <f t="array" ref="P333">_xlfn.IFS(O333&gt;=95,"Prague Platinum",O333&gt;=90,"Prague Premium Gold",O333&gt;=87,"Prague Gold",O333&gt;=85,"Prague Silver",O333&lt;85,"--")</f>
        <v>Prague Gold</v>
      </c>
    </row>
    <row r="334" spans="1:16" ht="12" customHeight="1" x14ac:dyDescent="0.2">
      <c r="A334" s="60" t="s">
        <v>756</v>
      </c>
      <c r="B334" s="1" t="s">
        <v>24</v>
      </c>
      <c r="C334" s="3">
        <v>2023</v>
      </c>
      <c r="D334" s="4">
        <v>6.9</v>
      </c>
      <c r="E334" s="4">
        <v>14.1</v>
      </c>
      <c r="F334" s="3">
        <v>240</v>
      </c>
      <c r="G334" s="5" t="s">
        <v>756</v>
      </c>
      <c r="H334" s="5" t="s">
        <v>93</v>
      </c>
      <c r="I334" s="5" t="s">
        <v>93</v>
      </c>
      <c r="J334" s="5" t="s">
        <v>25</v>
      </c>
      <c r="K334" s="5" t="s">
        <v>53</v>
      </c>
      <c r="L334" s="5" t="s">
        <v>812</v>
      </c>
      <c r="M334" s="6">
        <v>87.8333333333333</v>
      </c>
      <c r="N334" s="6">
        <v>87.75</v>
      </c>
      <c r="O334" s="2">
        <v>88</v>
      </c>
      <c r="P334" s="61" t="str" cm="1">
        <f t="array" ref="P334">_xlfn.IFS(O334&gt;=95,"Prague Platinum",O334&gt;=90,"Prague Premium Gold",O334&gt;=87,"Prague Gold",O334&gt;=85,"Prague Silver",O334&lt;85,"--")</f>
        <v>Prague Gold</v>
      </c>
    </row>
    <row r="335" spans="1:16" ht="12" customHeight="1" x14ac:dyDescent="0.2">
      <c r="A335" s="60" t="s">
        <v>756</v>
      </c>
      <c r="B335" s="1" t="s">
        <v>24</v>
      </c>
      <c r="C335" s="3">
        <v>2023</v>
      </c>
      <c r="D335" s="4">
        <v>29.5</v>
      </c>
      <c r="E335" s="4">
        <v>13.5</v>
      </c>
      <c r="F335" s="3">
        <v>230</v>
      </c>
      <c r="G335" s="5" t="s">
        <v>106</v>
      </c>
      <c r="H335" s="5" t="s">
        <v>50</v>
      </c>
      <c r="I335" s="5" t="s">
        <v>50</v>
      </c>
      <c r="J335" s="5" t="s">
        <v>25</v>
      </c>
      <c r="K335" s="5" t="s">
        <v>27</v>
      </c>
      <c r="L335" s="5" t="s">
        <v>813</v>
      </c>
      <c r="M335" s="6">
        <v>87.5</v>
      </c>
      <c r="N335" s="6">
        <v>87.75</v>
      </c>
      <c r="O335" s="2">
        <v>88</v>
      </c>
      <c r="P335" s="61" t="str" cm="1">
        <f t="array" ref="P335">_xlfn.IFS(O335&gt;=95,"Prague Platinum",O335&gt;=90,"Prague Premium Gold",O335&gt;=87,"Prague Gold",O335&gt;=85,"Prague Silver",O335&lt;85,"--")</f>
        <v>Prague Gold</v>
      </c>
    </row>
    <row r="336" spans="1:16" ht="12" customHeight="1" x14ac:dyDescent="0.2">
      <c r="A336" s="60" t="s">
        <v>756</v>
      </c>
      <c r="B336" s="1" t="s">
        <v>24</v>
      </c>
      <c r="C336" s="3">
        <v>2025</v>
      </c>
      <c r="D336" s="4">
        <v>12.2</v>
      </c>
      <c r="E336" s="4">
        <v>11.5</v>
      </c>
      <c r="F336" s="3">
        <v>250</v>
      </c>
      <c r="G336" s="5" t="s">
        <v>795</v>
      </c>
      <c r="H336" s="5" t="s">
        <v>286</v>
      </c>
      <c r="I336" s="5" t="s">
        <v>286</v>
      </c>
      <c r="J336" s="5" t="s">
        <v>25</v>
      </c>
      <c r="K336" s="5" t="s">
        <v>27</v>
      </c>
      <c r="L336" s="5" t="s">
        <v>814</v>
      </c>
      <c r="M336" s="6">
        <v>87.6666666666667</v>
      </c>
      <c r="N336" s="6">
        <v>87.5</v>
      </c>
      <c r="O336" s="2">
        <v>88</v>
      </c>
      <c r="P336" s="61" t="str" cm="1">
        <f t="array" ref="P336">_xlfn.IFS(O336&gt;=95,"Prague Platinum",O336&gt;=90,"Prague Premium Gold",O336&gt;=87,"Prague Gold",O336&gt;=85,"Prague Silver",O336&lt;85,"--")</f>
        <v>Prague Gold</v>
      </c>
    </row>
    <row r="337" spans="1:16" ht="12" customHeight="1" x14ac:dyDescent="0.2">
      <c r="A337" s="60" t="s">
        <v>756</v>
      </c>
      <c r="B337" s="1" t="s">
        <v>24</v>
      </c>
      <c r="C337" s="3">
        <v>2024</v>
      </c>
      <c r="D337" s="4">
        <v>4.4000000000000004</v>
      </c>
      <c r="E337" s="4">
        <v>13.32</v>
      </c>
      <c r="F337" s="3">
        <v>369</v>
      </c>
      <c r="G337" s="5" t="s">
        <v>815</v>
      </c>
      <c r="H337" s="5" t="s">
        <v>79</v>
      </c>
      <c r="I337" s="5" t="s">
        <v>271</v>
      </c>
      <c r="J337" s="5" t="s">
        <v>25</v>
      </c>
      <c r="K337" s="5" t="s">
        <v>27</v>
      </c>
      <c r="L337" s="5" t="s">
        <v>816</v>
      </c>
      <c r="M337" s="6">
        <v>87.5</v>
      </c>
      <c r="N337" s="6">
        <v>87.25</v>
      </c>
      <c r="O337" s="2">
        <v>87</v>
      </c>
      <c r="P337" s="61" t="str" cm="1">
        <f t="array" ref="P337">_xlfn.IFS(O337&gt;=95,"Prague Platinum",O337&gt;=90,"Prague Premium Gold",O337&gt;=87,"Prague Gold",O337&gt;=85,"Prague Silver",O337&lt;85,"--")</f>
        <v>Prague Gold</v>
      </c>
    </row>
    <row r="338" spans="1:16" ht="12" customHeight="1" x14ac:dyDescent="0.2">
      <c r="A338" s="60" t="s">
        <v>756</v>
      </c>
      <c r="B338" s="1" t="s">
        <v>24</v>
      </c>
      <c r="C338" s="3">
        <v>2025</v>
      </c>
      <c r="D338" s="4">
        <v>5.4</v>
      </c>
      <c r="E338" s="4">
        <v>12.21</v>
      </c>
      <c r="F338" s="3">
        <v>184</v>
      </c>
      <c r="G338" s="5" t="s">
        <v>817</v>
      </c>
      <c r="H338" s="5" t="s">
        <v>78</v>
      </c>
      <c r="I338" s="5" t="s">
        <v>78</v>
      </c>
      <c r="J338" s="5" t="s">
        <v>25</v>
      </c>
      <c r="K338" s="5" t="s">
        <v>27</v>
      </c>
      <c r="L338" s="5" t="s">
        <v>818</v>
      </c>
      <c r="M338" s="6">
        <v>87.3333333333333</v>
      </c>
      <c r="N338" s="6">
        <v>87.25</v>
      </c>
      <c r="O338" s="2">
        <v>87</v>
      </c>
      <c r="P338" s="61" t="str" cm="1">
        <f t="array" ref="P338">_xlfn.IFS(O338&gt;=95,"Prague Platinum",O338&gt;=90,"Prague Premium Gold",O338&gt;=87,"Prague Gold",O338&gt;=85,"Prague Silver",O338&lt;85,"--")</f>
        <v>Prague Gold</v>
      </c>
    </row>
    <row r="339" spans="1:16" ht="12" customHeight="1" x14ac:dyDescent="0.2">
      <c r="A339" s="60" t="s">
        <v>756</v>
      </c>
      <c r="B339" s="1" t="s">
        <v>24</v>
      </c>
      <c r="C339" s="3">
        <v>2025</v>
      </c>
      <c r="D339" s="4">
        <v>1.9</v>
      </c>
      <c r="E339" s="4">
        <v>12</v>
      </c>
      <c r="F339" s="3">
        <v>199</v>
      </c>
      <c r="G339" s="5" t="s">
        <v>795</v>
      </c>
      <c r="H339" s="5" t="s">
        <v>96</v>
      </c>
      <c r="I339" s="5" t="s">
        <v>96</v>
      </c>
      <c r="J339" s="5" t="s">
        <v>25</v>
      </c>
      <c r="K339" s="5" t="s">
        <v>27</v>
      </c>
      <c r="L339" s="5" t="s">
        <v>819</v>
      </c>
      <c r="M339" s="6">
        <v>86.8333333333333</v>
      </c>
      <c r="N339" s="6">
        <v>86.5</v>
      </c>
      <c r="O339" s="2">
        <v>87</v>
      </c>
      <c r="P339" s="61" t="str" cm="1">
        <f t="array" ref="P339">_xlfn.IFS(O339&gt;=95,"Prague Platinum",O339&gt;=90,"Prague Premium Gold",O339&gt;=87,"Prague Gold",O339&gt;=85,"Prague Silver",O339&lt;85,"--")</f>
        <v>Prague Gold</v>
      </c>
    </row>
    <row r="340" spans="1:16" ht="12" customHeight="1" x14ac:dyDescent="0.2">
      <c r="A340" s="60" t="s">
        <v>756</v>
      </c>
      <c r="B340" s="1" t="s">
        <v>24</v>
      </c>
      <c r="C340" s="3">
        <v>2023</v>
      </c>
      <c r="D340" s="4">
        <v>2.4</v>
      </c>
      <c r="E340" s="4">
        <v>13.5</v>
      </c>
      <c r="F340" s="3">
        <v>226</v>
      </c>
      <c r="G340" s="5" t="s">
        <v>820</v>
      </c>
      <c r="H340" s="5" t="s">
        <v>101</v>
      </c>
      <c r="I340" s="5" t="s">
        <v>101</v>
      </c>
      <c r="J340" s="5" t="s">
        <v>25</v>
      </c>
      <c r="K340" s="5" t="s">
        <v>27</v>
      </c>
      <c r="L340" s="5" t="s">
        <v>821</v>
      </c>
      <c r="M340" s="6">
        <v>86.8333333333333</v>
      </c>
      <c r="N340" s="6">
        <v>86.5</v>
      </c>
      <c r="O340" s="2">
        <v>87</v>
      </c>
      <c r="P340" s="61" t="str" cm="1">
        <f t="array" ref="P340">_xlfn.IFS(O340&gt;=95,"Prague Platinum",O340&gt;=90,"Prague Premium Gold",O340&gt;=87,"Prague Gold",O340&gt;=85,"Prague Silver",O340&lt;85,"--")</f>
        <v>Prague Gold</v>
      </c>
    </row>
    <row r="341" spans="1:16" ht="12" customHeight="1" x14ac:dyDescent="0.2">
      <c r="A341" s="60" t="s">
        <v>756</v>
      </c>
      <c r="B341" s="1" t="s">
        <v>24</v>
      </c>
      <c r="C341" s="3">
        <v>2024</v>
      </c>
      <c r="D341" s="4">
        <v>3.9</v>
      </c>
      <c r="E341" s="4">
        <v>13.1</v>
      </c>
      <c r="F341" s="3">
        <v>129</v>
      </c>
      <c r="G341" s="5" t="s">
        <v>792</v>
      </c>
      <c r="H341" s="5" t="s">
        <v>31</v>
      </c>
      <c r="I341" s="5" t="s">
        <v>31</v>
      </c>
      <c r="J341" s="5" t="s">
        <v>25</v>
      </c>
      <c r="K341" s="5" t="s">
        <v>27</v>
      </c>
      <c r="L341" s="5" t="s">
        <v>822</v>
      </c>
      <c r="M341" s="6">
        <v>86.3333333333333</v>
      </c>
      <c r="N341" s="6">
        <v>86.25</v>
      </c>
      <c r="O341" s="2">
        <v>86</v>
      </c>
      <c r="P341" s="61" t="str" cm="1">
        <f t="array" ref="P341">_xlfn.IFS(O341&gt;=95,"Prague Platinum",O341&gt;=90,"Prague Premium Gold",O341&gt;=87,"Prague Gold",O341&gt;=85,"Prague Silver",O341&lt;85,"--")</f>
        <v>Prague Silver</v>
      </c>
    </row>
    <row r="342" spans="1:16" ht="12" customHeight="1" x14ac:dyDescent="0.2">
      <c r="A342" s="60" t="s">
        <v>756</v>
      </c>
      <c r="B342" s="1" t="s">
        <v>24</v>
      </c>
      <c r="C342" s="3">
        <v>2023</v>
      </c>
      <c r="D342" s="4">
        <v>6.1</v>
      </c>
      <c r="E342" s="4">
        <v>14.5</v>
      </c>
      <c r="F342" s="3">
        <v>199</v>
      </c>
      <c r="G342" s="5" t="s">
        <v>792</v>
      </c>
      <c r="H342" s="5" t="s">
        <v>32</v>
      </c>
      <c r="I342" s="5" t="s">
        <v>32</v>
      </c>
      <c r="J342" s="5" t="s">
        <v>25</v>
      </c>
      <c r="K342" s="5" t="s">
        <v>27</v>
      </c>
      <c r="L342" s="5" t="s">
        <v>823</v>
      </c>
      <c r="M342" s="6">
        <v>86.5</v>
      </c>
      <c r="N342" s="6">
        <v>86</v>
      </c>
      <c r="O342" s="2">
        <v>86</v>
      </c>
      <c r="P342" s="61" t="str" cm="1">
        <f t="array" ref="P342">_xlfn.IFS(O342&gt;=95,"Prague Platinum",O342&gt;=90,"Prague Premium Gold",O342&gt;=87,"Prague Gold",O342&gt;=85,"Prague Silver",O342&lt;85,"--")</f>
        <v>Prague Silver</v>
      </c>
    </row>
    <row r="343" spans="1:16" ht="12" customHeight="1" x14ac:dyDescent="0.2">
      <c r="A343" s="60" t="s">
        <v>756</v>
      </c>
      <c r="B343" s="1" t="s">
        <v>24</v>
      </c>
      <c r="C343" s="3">
        <v>2023</v>
      </c>
      <c r="D343" s="4">
        <v>7.6</v>
      </c>
      <c r="E343" s="4">
        <v>12.5</v>
      </c>
      <c r="F343" s="3">
        <v>279</v>
      </c>
      <c r="G343" s="5" t="s">
        <v>795</v>
      </c>
      <c r="H343" s="5" t="s">
        <v>471</v>
      </c>
      <c r="I343" s="5" t="s">
        <v>471</v>
      </c>
      <c r="J343" s="5" t="s">
        <v>25</v>
      </c>
      <c r="K343" s="5" t="s">
        <v>29</v>
      </c>
      <c r="L343" s="5" t="s">
        <v>824</v>
      </c>
      <c r="M343" s="6">
        <v>85.5</v>
      </c>
      <c r="N343" s="6">
        <v>85.5</v>
      </c>
      <c r="O343" s="2">
        <v>86</v>
      </c>
      <c r="P343" s="61" t="str" cm="1">
        <f t="array" ref="P343">_xlfn.IFS(O343&gt;=95,"Prague Platinum",O343&gt;=90,"Prague Premium Gold",O343&gt;=87,"Prague Gold",O343&gt;=85,"Prague Silver",O343&lt;85,"--")</f>
        <v>Prague Silver</v>
      </c>
    </row>
    <row r="344" spans="1:16" ht="12" customHeight="1" x14ac:dyDescent="0.2">
      <c r="A344" s="62" t="s">
        <v>756</v>
      </c>
      <c r="B344" s="8" t="s">
        <v>24</v>
      </c>
      <c r="C344" s="9">
        <v>2024</v>
      </c>
      <c r="D344" s="10">
        <v>13.6</v>
      </c>
      <c r="E344" s="10">
        <v>12.5</v>
      </c>
      <c r="F344" s="9">
        <v>199</v>
      </c>
      <c r="G344" s="11" t="s">
        <v>825</v>
      </c>
      <c r="H344" s="11" t="s">
        <v>652</v>
      </c>
      <c r="I344" s="11" t="s">
        <v>652</v>
      </c>
      <c r="J344" s="11" t="s">
        <v>25</v>
      </c>
      <c r="K344" s="11" t="s">
        <v>27</v>
      </c>
      <c r="L344" s="11" t="s">
        <v>826</v>
      </c>
      <c r="M344" s="12">
        <v>85.3333333333333</v>
      </c>
      <c r="N344" s="12">
        <v>85</v>
      </c>
      <c r="O344" s="13">
        <v>85</v>
      </c>
      <c r="P344" s="63" t="str" cm="1">
        <f t="array" ref="P344">_xlfn.IFS(O344&gt;=95,"Prague Platinum",O344&gt;=90,"Prague Premium Gold",O344&gt;=87,"Prague Gold",O344&gt;=85,"Prague Silver",O344&lt;85,"--")</f>
        <v>Prague Silver</v>
      </c>
    </row>
    <row r="345" spans="1:16" ht="12" customHeight="1" x14ac:dyDescent="0.2">
      <c r="A345" s="56" t="s">
        <v>827</v>
      </c>
      <c r="B345" s="47"/>
      <c r="C345" s="48"/>
      <c r="D345" s="49"/>
      <c r="E345" s="49"/>
      <c r="F345" s="48"/>
      <c r="G345" s="50"/>
      <c r="H345" s="50"/>
      <c r="I345" s="50"/>
      <c r="J345" s="50"/>
      <c r="K345" s="50"/>
      <c r="L345" s="50"/>
      <c r="M345" s="51"/>
      <c r="N345" s="51"/>
      <c r="O345" s="52"/>
      <c r="P345" s="57"/>
    </row>
    <row r="346" spans="1:16" ht="12" customHeight="1" x14ac:dyDescent="0.2">
      <c r="A346" s="64" t="s">
        <v>756</v>
      </c>
      <c r="B346" s="20" t="s">
        <v>35</v>
      </c>
      <c r="C346" s="21">
        <v>2024</v>
      </c>
      <c r="D346" s="22">
        <v>4.4000000000000004</v>
      </c>
      <c r="E346" s="22">
        <v>12.5</v>
      </c>
      <c r="F346" s="21">
        <v>230</v>
      </c>
      <c r="G346" s="23" t="s">
        <v>828</v>
      </c>
      <c r="H346" s="23" t="s">
        <v>38</v>
      </c>
      <c r="I346" s="23" t="s">
        <v>38</v>
      </c>
      <c r="J346" s="23" t="s">
        <v>35</v>
      </c>
      <c r="K346" s="23" t="s">
        <v>39</v>
      </c>
      <c r="L346" s="23" t="s">
        <v>829</v>
      </c>
      <c r="M346" s="24">
        <v>89</v>
      </c>
      <c r="N346" s="24">
        <v>88.5</v>
      </c>
      <c r="O346" s="25">
        <v>89</v>
      </c>
      <c r="P346" s="65" t="s">
        <v>23</v>
      </c>
    </row>
    <row r="347" spans="1:16" ht="12" customHeight="1" x14ac:dyDescent="0.2">
      <c r="A347" s="60" t="s">
        <v>756</v>
      </c>
      <c r="B347" s="1" t="s">
        <v>35</v>
      </c>
      <c r="C347" s="3">
        <v>2022</v>
      </c>
      <c r="D347" s="4">
        <v>4.5</v>
      </c>
      <c r="E347" s="4">
        <v>13</v>
      </c>
      <c r="F347" s="3">
        <v>373</v>
      </c>
      <c r="G347" s="5" t="s">
        <v>756</v>
      </c>
      <c r="H347" s="5" t="s">
        <v>390</v>
      </c>
      <c r="I347" s="5" t="s">
        <v>390</v>
      </c>
      <c r="J347" s="5" t="s">
        <v>35</v>
      </c>
      <c r="K347" s="5" t="s">
        <v>39</v>
      </c>
      <c r="L347" s="5" t="s">
        <v>830</v>
      </c>
      <c r="M347" s="6">
        <v>87.5</v>
      </c>
      <c r="N347" s="6">
        <v>87.5</v>
      </c>
      <c r="O347" s="2">
        <v>88</v>
      </c>
      <c r="P347" s="61" t="str" cm="1">
        <f t="array" ref="P347">_xlfn.IFS(O347&gt;=95,"Prague Platinum",O347&gt;=90,"Prague Premium Gold",O347&gt;=87,"Prague Gold",O347&gt;=85,"Prague Silver",O347&lt;85,"--")</f>
        <v>Prague Gold</v>
      </c>
    </row>
    <row r="348" spans="1:16" ht="12" customHeight="1" x14ac:dyDescent="0.2">
      <c r="A348" s="62" t="s">
        <v>756</v>
      </c>
      <c r="B348" s="8" t="s">
        <v>35</v>
      </c>
      <c r="C348" s="9">
        <v>2025</v>
      </c>
      <c r="D348" s="10">
        <v>8.8000000000000007</v>
      </c>
      <c r="E348" s="10">
        <v>12.5</v>
      </c>
      <c r="F348" s="9">
        <v>200</v>
      </c>
      <c r="G348" s="11" t="s">
        <v>831</v>
      </c>
      <c r="H348" s="11" t="s">
        <v>38</v>
      </c>
      <c r="I348" s="11" t="s">
        <v>38</v>
      </c>
      <c r="J348" s="11" t="s">
        <v>35</v>
      </c>
      <c r="K348" s="11" t="s">
        <v>39</v>
      </c>
      <c r="L348" s="11" t="s">
        <v>832</v>
      </c>
      <c r="M348" s="12">
        <v>86.1666666666667</v>
      </c>
      <c r="N348" s="12">
        <v>86</v>
      </c>
      <c r="O348" s="13">
        <v>86</v>
      </c>
      <c r="P348" s="63" t="str" cm="1">
        <f t="array" ref="P348">_xlfn.IFS(O348&gt;=95,"Prague Platinum",O348&gt;=90,"Prague Premium Gold",O348&gt;=87,"Prague Gold",O348&gt;=85,"Prague Silver",O348&lt;85,"--")</f>
        <v>Prague Silver</v>
      </c>
    </row>
    <row r="349" spans="1:16" ht="12" customHeight="1" x14ac:dyDescent="0.2">
      <c r="A349" s="56" t="s">
        <v>777</v>
      </c>
      <c r="B349" s="47"/>
      <c r="C349" s="48"/>
      <c r="D349" s="49"/>
      <c r="E349" s="49"/>
      <c r="F349" s="48"/>
      <c r="G349" s="50"/>
      <c r="H349" s="50"/>
      <c r="I349" s="50"/>
      <c r="J349" s="50"/>
      <c r="K349" s="50"/>
      <c r="L349" s="50"/>
      <c r="M349" s="51"/>
      <c r="N349" s="51"/>
      <c r="O349" s="52"/>
      <c r="P349" s="57"/>
    </row>
    <row r="350" spans="1:16" ht="12" customHeight="1" x14ac:dyDescent="0.2">
      <c r="A350" s="64" t="s">
        <v>756</v>
      </c>
      <c r="B350" s="20" t="s">
        <v>43</v>
      </c>
      <c r="C350" s="21">
        <v>2025</v>
      </c>
      <c r="D350" s="22">
        <v>1</v>
      </c>
      <c r="E350" s="22">
        <v>12.5</v>
      </c>
      <c r="F350" s="21">
        <v>300</v>
      </c>
      <c r="G350" s="23" t="s">
        <v>778</v>
      </c>
      <c r="H350" s="23" t="s">
        <v>747</v>
      </c>
      <c r="I350" s="23" t="s">
        <v>747</v>
      </c>
      <c r="J350" s="23" t="s">
        <v>43</v>
      </c>
      <c r="K350" s="23" t="s">
        <v>748</v>
      </c>
      <c r="L350" s="23" t="s">
        <v>779</v>
      </c>
      <c r="M350" s="24">
        <v>91.5</v>
      </c>
      <c r="N350" s="24">
        <v>91.5</v>
      </c>
      <c r="O350" s="25">
        <v>92</v>
      </c>
      <c r="P350" s="65" t="s">
        <v>23</v>
      </c>
    </row>
    <row r="351" spans="1:16" ht="12" customHeight="1" x14ac:dyDescent="0.2">
      <c r="A351" s="60" t="s">
        <v>756</v>
      </c>
      <c r="B351" s="1" t="s">
        <v>43</v>
      </c>
      <c r="C351" s="3">
        <v>2024</v>
      </c>
      <c r="D351" s="4">
        <v>3</v>
      </c>
      <c r="E351" s="4">
        <v>12.5</v>
      </c>
      <c r="F351" s="3">
        <v>174</v>
      </c>
      <c r="G351" s="5" t="s">
        <v>780</v>
      </c>
      <c r="H351" s="5" t="s">
        <v>604</v>
      </c>
      <c r="I351" s="5" t="s">
        <v>18</v>
      </c>
      <c r="J351" s="5" t="s">
        <v>43</v>
      </c>
      <c r="K351" s="5" t="s">
        <v>223</v>
      </c>
      <c r="L351" s="5" t="s">
        <v>781</v>
      </c>
      <c r="M351" s="6">
        <v>87.3333333333333</v>
      </c>
      <c r="N351" s="6">
        <v>87.25</v>
      </c>
      <c r="O351" s="2">
        <v>87</v>
      </c>
      <c r="P351" s="61" t="str" cm="1">
        <f t="array" ref="P351">_xlfn.IFS(O351&gt;=95,"Prague Platinum",O351&gt;=90,"Prague Premium Gold",O351&gt;=87,"Prague Gold",O351&gt;=85,"Prague Silver",O351&lt;85,"--")</f>
        <v>Prague Gold</v>
      </c>
    </row>
    <row r="352" spans="1:16" ht="12" customHeight="1" x14ac:dyDescent="0.2">
      <c r="A352" s="60" t="s">
        <v>756</v>
      </c>
      <c r="B352" s="1" t="s">
        <v>43</v>
      </c>
      <c r="C352" s="3">
        <v>2024</v>
      </c>
      <c r="D352" s="4">
        <v>2</v>
      </c>
      <c r="E352" s="4">
        <v>13.5</v>
      </c>
      <c r="F352" s="3">
        <v>495</v>
      </c>
      <c r="G352" s="5" t="s">
        <v>782</v>
      </c>
      <c r="H352" s="5" t="s">
        <v>222</v>
      </c>
      <c r="I352" s="5" t="s">
        <v>44</v>
      </c>
      <c r="J352" s="5" t="s">
        <v>43</v>
      </c>
      <c r="K352" s="5" t="s">
        <v>223</v>
      </c>
      <c r="L352" s="5" t="s">
        <v>783</v>
      </c>
      <c r="M352" s="6">
        <v>87.1666666666667</v>
      </c>
      <c r="N352" s="6">
        <v>87.25</v>
      </c>
      <c r="O352" s="2">
        <v>87</v>
      </c>
      <c r="P352" s="61" t="str" cm="1">
        <f t="array" ref="P352">_xlfn.IFS(O352&gt;=95,"Prague Platinum",O352&gt;=90,"Prague Premium Gold",O352&gt;=87,"Prague Gold",O352&gt;=85,"Prague Silver",O352&lt;85,"--")</f>
        <v>Prague Gold</v>
      </c>
    </row>
    <row r="353" spans="1:16" ht="12" customHeight="1" x14ac:dyDescent="0.2">
      <c r="A353" s="60" t="s">
        <v>756</v>
      </c>
      <c r="B353" s="1" t="s">
        <v>43</v>
      </c>
      <c r="C353" s="3">
        <v>2023</v>
      </c>
      <c r="D353" s="4">
        <v>3.5</v>
      </c>
      <c r="E353" s="4">
        <v>12.5</v>
      </c>
      <c r="F353" s="3">
        <v>179</v>
      </c>
      <c r="G353" s="5" t="s">
        <v>784</v>
      </c>
      <c r="H353" s="5" t="s">
        <v>61</v>
      </c>
      <c r="I353" s="5" t="s">
        <v>18</v>
      </c>
      <c r="J353" s="5" t="s">
        <v>43</v>
      </c>
      <c r="K353" s="5" t="s">
        <v>63</v>
      </c>
      <c r="L353" s="5" t="s">
        <v>785</v>
      </c>
      <c r="M353" s="6">
        <v>87.1666666666667</v>
      </c>
      <c r="N353" s="6">
        <v>87</v>
      </c>
      <c r="O353" s="2">
        <v>87</v>
      </c>
      <c r="P353" s="61" t="str" cm="1">
        <f t="array" ref="P353">_xlfn.IFS(O353&gt;=95,"Prague Platinum",O353&gt;=90,"Prague Premium Gold",O353&gt;=87,"Prague Gold",O353&gt;=85,"Prague Silver",O353&lt;85,"--")</f>
        <v>Prague Gold</v>
      </c>
    </row>
    <row r="354" spans="1:16" ht="12" customHeight="1" x14ac:dyDescent="0.2">
      <c r="A354" s="62" t="s">
        <v>756</v>
      </c>
      <c r="B354" s="8" t="s">
        <v>43</v>
      </c>
      <c r="C354" s="9">
        <v>2025</v>
      </c>
      <c r="D354" s="10">
        <v>3</v>
      </c>
      <c r="E354" s="10">
        <v>12</v>
      </c>
      <c r="F354" s="9">
        <v>119</v>
      </c>
      <c r="G354" s="11" t="s">
        <v>786</v>
      </c>
      <c r="H354" s="11" t="s">
        <v>59</v>
      </c>
      <c r="I354" s="11" t="s">
        <v>18</v>
      </c>
      <c r="J354" s="11" t="s">
        <v>43</v>
      </c>
      <c r="K354" s="11" t="s">
        <v>63</v>
      </c>
      <c r="L354" s="11" t="s">
        <v>787</v>
      </c>
      <c r="M354" s="12">
        <v>86.5</v>
      </c>
      <c r="N354" s="12">
        <v>86.5</v>
      </c>
      <c r="O354" s="13">
        <v>87</v>
      </c>
      <c r="P354" s="63" t="str" cm="1">
        <f t="array" ref="P354">_xlfn.IFS(O354&gt;=95,"Prague Platinum",O354&gt;=90,"Prague Premium Gold",O354&gt;=87,"Prague Gold",O354&gt;=85,"Prague Silver",O354&lt;85,"--")</f>
        <v>Prague Gold</v>
      </c>
    </row>
    <row r="355" spans="1:16" ht="12" customHeight="1" x14ac:dyDescent="0.2">
      <c r="A355" s="56" t="s">
        <v>768</v>
      </c>
      <c r="B355" s="47"/>
      <c r="C355" s="48"/>
      <c r="D355" s="49"/>
      <c r="E355" s="49"/>
      <c r="F355" s="48"/>
      <c r="G355" s="50"/>
      <c r="H355" s="50"/>
      <c r="I355" s="50"/>
      <c r="J355" s="50"/>
      <c r="K355" s="50"/>
      <c r="L355" s="50"/>
      <c r="M355" s="51"/>
      <c r="N355" s="51"/>
      <c r="O355" s="52"/>
      <c r="P355" s="57"/>
    </row>
    <row r="356" spans="1:16" ht="12" customHeight="1" x14ac:dyDescent="0.2">
      <c r="A356" s="66" t="s">
        <v>756</v>
      </c>
      <c r="B356" s="26" t="s">
        <v>40</v>
      </c>
      <c r="C356" s="27">
        <v>2023</v>
      </c>
      <c r="D356" s="28">
        <v>34</v>
      </c>
      <c r="E356" s="28">
        <v>13.5</v>
      </c>
      <c r="F356" s="27">
        <v>499</v>
      </c>
      <c r="G356" s="29" t="s">
        <v>769</v>
      </c>
      <c r="H356" s="29" t="s">
        <v>46</v>
      </c>
      <c r="I356" s="29" t="s">
        <v>46</v>
      </c>
      <c r="J356" s="29" t="s">
        <v>40</v>
      </c>
      <c r="K356" s="29" t="s">
        <v>99</v>
      </c>
      <c r="L356" s="29" t="s">
        <v>202</v>
      </c>
      <c r="M356" s="30">
        <v>87</v>
      </c>
      <c r="N356" s="30">
        <v>86.75</v>
      </c>
      <c r="O356" s="31">
        <v>87</v>
      </c>
      <c r="P356" s="67" t="str" cm="1">
        <f t="array" ref="P356">_xlfn.IFS(O356&gt;=95,"Prague Platinum",O356&gt;=90,"Prague Premium Gold",O356&gt;=87,"Prague Gold",O356&gt;=85,"Prague Silver",O356&lt;85,"--")</f>
        <v>Prague Gold</v>
      </c>
    </row>
    <row r="357" spans="1:16" ht="12" customHeight="1" x14ac:dyDescent="0.2">
      <c r="A357" s="62" t="s">
        <v>756</v>
      </c>
      <c r="B357" s="8" t="s">
        <v>40</v>
      </c>
      <c r="C357" s="9">
        <v>2024</v>
      </c>
      <c r="D357" s="10">
        <v>2</v>
      </c>
      <c r="E357" s="10">
        <v>12</v>
      </c>
      <c r="F357" s="9">
        <v>220</v>
      </c>
      <c r="G357" s="11" t="s">
        <v>770</v>
      </c>
      <c r="H357" s="11" t="s">
        <v>42</v>
      </c>
      <c r="I357" s="11" t="s">
        <v>42</v>
      </c>
      <c r="J357" s="11" t="s">
        <v>40</v>
      </c>
      <c r="K357" s="11" t="s">
        <v>54</v>
      </c>
      <c r="L357" s="11" t="s">
        <v>771</v>
      </c>
      <c r="M357" s="12">
        <v>86.6666666666667</v>
      </c>
      <c r="N357" s="12">
        <v>86.75</v>
      </c>
      <c r="O357" s="13">
        <v>87</v>
      </c>
      <c r="P357" s="63" t="str" cm="1">
        <f t="array" ref="P357">_xlfn.IFS(O357&gt;=95,"Prague Platinum",O357&gt;=90,"Prague Premium Gold",O357&gt;=87,"Prague Gold",O357&gt;=85,"Prague Silver",O357&lt;85,"--")</f>
        <v>Prague Gold</v>
      </c>
    </row>
    <row r="358" spans="1:16" ht="12" customHeight="1" x14ac:dyDescent="0.2">
      <c r="A358" s="56" t="s">
        <v>763</v>
      </c>
      <c r="B358" s="47"/>
      <c r="C358" s="48"/>
      <c r="D358" s="49"/>
      <c r="E358" s="49"/>
      <c r="F358" s="48"/>
      <c r="G358" s="50"/>
      <c r="H358" s="50"/>
      <c r="I358" s="50"/>
      <c r="J358" s="50"/>
      <c r="K358" s="50"/>
      <c r="L358" s="50"/>
      <c r="M358" s="51"/>
      <c r="N358" s="51"/>
      <c r="O358" s="52"/>
      <c r="P358" s="57"/>
    </row>
    <row r="359" spans="1:16" ht="12" customHeight="1" x14ac:dyDescent="0.2">
      <c r="A359" s="71" t="s">
        <v>756</v>
      </c>
      <c r="B359" s="41" t="s">
        <v>73</v>
      </c>
      <c r="C359" s="42">
        <v>2018</v>
      </c>
      <c r="D359" s="43">
        <v>4</v>
      </c>
      <c r="E359" s="43">
        <v>13</v>
      </c>
      <c r="F359" s="42">
        <v>483</v>
      </c>
      <c r="G359" s="44" t="s">
        <v>764</v>
      </c>
      <c r="H359" s="44" t="s">
        <v>765</v>
      </c>
      <c r="I359" s="44" t="s">
        <v>22</v>
      </c>
      <c r="J359" s="44" t="s">
        <v>73</v>
      </c>
      <c r="K359" s="44" t="s">
        <v>766</v>
      </c>
      <c r="L359" s="44" t="s">
        <v>767</v>
      </c>
      <c r="M359" s="45">
        <v>90.6666666666667</v>
      </c>
      <c r="N359" s="45">
        <v>90.75</v>
      </c>
      <c r="O359" s="46">
        <v>91</v>
      </c>
      <c r="P359" s="72" t="str" cm="1">
        <f t="array" ref="P359">_xlfn.IFS(O359&gt;=95,"Prague Platinum",O359&gt;=90,"Prague Premium Gold",O359&gt;=87,"Prague Gold",O359&gt;=85,"Prague Silver",O359&lt;85,"--")</f>
        <v>Prague Premium Gold</v>
      </c>
    </row>
    <row r="360" spans="1:16" ht="12" customHeight="1" x14ac:dyDescent="0.2">
      <c r="A360" s="56" t="s">
        <v>761</v>
      </c>
      <c r="B360" s="47"/>
      <c r="C360" s="48"/>
      <c r="D360" s="49"/>
      <c r="E360" s="49"/>
      <c r="F360" s="48"/>
      <c r="G360" s="50"/>
      <c r="H360" s="50"/>
      <c r="I360" s="50"/>
      <c r="J360" s="50"/>
      <c r="K360" s="50"/>
      <c r="L360" s="50"/>
      <c r="M360" s="51"/>
      <c r="N360" s="51"/>
      <c r="O360" s="52"/>
      <c r="P360" s="57"/>
    </row>
    <row r="361" spans="1:16" ht="12" customHeight="1" x14ac:dyDescent="0.2">
      <c r="A361" s="71" t="s">
        <v>756</v>
      </c>
      <c r="B361" s="41" t="s">
        <v>15</v>
      </c>
      <c r="C361" s="42">
        <v>2024</v>
      </c>
      <c r="D361" s="43">
        <v>7</v>
      </c>
      <c r="E361" s="43">
        <v>11</v>
      </c>
      <c r="F361" s="42">
        <v>149</v>
      </c>
      <c r="G361" s="44" t="s">
        <v>762</v>
      </c>
      <c r="H361" s="44" t="s">
        <v>411</v>
      </c>
      <c r="I361" s="44" t="s">
        <v>18</v>
      </c>
      <c r="J361" s="44" t="s">
        <v>15</v>
      </c>
      <c r="K361" s="44" t="s">
        <v>412</v>
      </c>
      <c r="L361" s="44" t="s">
        <v>661</v>
      </c>
      <c r="M361" s="45">
        <v>89.5</v>
      </c>
      <c r="N361" s="45">
        <v>89.75</v>
      </c>
      <c r="O361" s="46">
        <v>90</v>
      </c>
      <c r="P361" s="72" t="str" cm="1">
        <f t="array" ref="P361">_xlfn.IFS(O361&gt;=95,"Prague Platinum",O361&gt;=90,"Prague Premium Gold",O361&gt;=87,"Prague Gold",O361&gt;=85,"Prague Silver",O361&lt;85,"--")</f>
        <v>Prague Premium Gold</v>
      </c>
    </row>
    <row r="362" spans="1:16" ht="12" customHeight="1" x14ac:dyDescent="0.2">
      <c r="A362" s="56" t="s">
        <v>755</v>
      </c>
      <c r="B362" s="47"/>
      <c r="C362" s="48"/>
      <c r="D362" s="49"/>
      <c r="E362" s="49"/>
      <c r="F362" s="48"/>
      <c r="G362" s="50"/>
      <c r="H362" s="50"/>
      <c r="I362" s="50"/>
      <c r="J362" s="50"/>
      <c r="K362" s="50"/>
      <c r="L362" s="50"/>
      <c r="M362" s="51"/>
      <c r="N362" s="51"/>
      <c r="O362" s="52"/>
      <c r="P362" s="57"/>
    </row>
    <row r="363" spans="1:16" ht="12" customHeight="1" x14ac:dyDescent="0.2">
      <c r="A363" s="71" t="s">
        <v>756</v>
      </c>
      <c r="B363" s="41" t="s">
        <v>17</v>
      </c>
      <c r="C363" s="42">
        <v>2025</v>
      </c>
      <c r="D363" s="43">
        <v>1.8</v>
      </c>
      <c r="E363" s="43">
        <v>12</v>
      </c>
      <c r="F363" s="42">
        <v>149</v>
      </c>
      <c r="G363" s="44" t="s">
        <v>757</v>
      </c>
      <c r="H363" s="44" t="s">
        <v>758</v>
      </c>
      <c r="I363" s="44" t="s">
        <v>18</v>
      </c>
      <c r="J363" s="44" t="s">
        <v>17</v>
      </c>
      <c r="K363" s="44" t="s">
        <v>759</v>
      </c>
      <c r="L363" s="44" t="s">
        <v>760</v>
      </c>
      <c r="M363" s="45">
        <v>84.5</v>
      </c>
      <c r="N363" s="45">
        <v>84.5</v>
      </c>
      <c r="O363" s="46">
        <v>85</v>
      </c>
      <c r="P363" s="72" t="str" cm="1">
        <f t="array" ref="P363">_xlfn.IFS(O363&gt;=95,"Prague Platinum",O363&gt;=90,"Prague Premium Gold",O363&gt;=87,"Prague Gold",O363&gt;=85,"Prague Silver",O363&lt;85,"--")</f>
        <v>Prague Silver</v>
      </c>
    </row>
    <row r="364" spans="1:16" ht="12" customHeight="1" x14ac:dyDescent="0.2">
      <c r="A364" s="56" t="s">
        <v>772</v>
      </c>
      <c r="B364" s="47"/>
      <c r="C364" s="48"/>
      <c r="D364" s="49"/>
      <c r="E364" s="49"/>
      <c r="F364" s="48"/>
      <c r="G364" s="50"/>
      <c r="H364" s="50"/>
      <c r="I364" s="50"/>
      <c r="J364" s="50"/>
      <c r="K364" s="50"/>
      <c r="L364" s="50"/>
      <c r="M364" s="51"/>
      <c r="N364" s="51"/>
      <c r="O364" s="52"/>
      <c r="P364" s="57"/>
    </row>
    <row r="365" spans="1:16" ht="12" customHeight="1" x14ac:dyDescent="0.2">
      <c r="A365" s="71" t="s">
        <v>756</v>
      </c>
      <c r="B365" s="41" t="s">
        <v>21</v>
      </c>
      <c r="C365" s="42">
        <v>2025</v>
      </c>
      <c r="D365" s="43">
        <v>3.5</v>
      </c>
      <c r="E365" s="43">
        <v>12.5</v>
      </c>
      <c r="F365" s="42">
        <v>149</v>
      </c>
      <c r="G365" s="44" t="s">
        <v>773</v>
      </c>
      <c r="H365" s="44" t="s">
        <v>774</v>
      </c>
      <c r="I365" s="44" t="s">
        <v>18</v>
      </c>
      <c r="J365" s="44" t="s">
        <v>21</v>
      </c>
      <c r="K365" s="44" t="s">
        <v>775</v>
      </c>
      <c r="L365" s="44" t="s">
        <v>776</v>
      </c>
      <c r="M365" s="45">
        <v>84.5</v>
      </c>
      <c r="N365" s="45">
        <v>84.75</v>
      </c>
      <c r="O365" s="46">
        <v>85</v>
      </c>
      <c r="P365" s="72" t="str" cm="1">
        <f t="array" ref="P365">_xlfn.IFS(O365&gt;=95,"Prague Platinum",O365&gt;=90,"Prague Premium Gold",O365&gt;=87,"Prague Gold",O365&gt;=85,"Prague Silver",O365&lt;85,"--")</f>
        <v>Prague Silver</v>
      </c>
    </row>
    <row r="366" spans="1:16" ht="12" customHeight="1" x14ac:dyDescent="0.2">
      <c r="A366" s="56" t="s">
        <v>900</v>
      </c>
      <c r="B366" s="47"/>
      <c r="C366" s="48"/>
      <c r="D366" s="49"/>
      <c r="E366" s="49"/>
      <c r="F366" s="48"/>
      <c r="G366" s="50"/>
      <c r="H366" s="50"/>
      <c r="I366" s="50"/>
      <c r="J366" s="50"/>
      <c r="K366" s="50"/>
      <c r="L366" s="50"/>
      <c r="M366" s="51"/>
      <c r="N366" s="51"/>
      <c r="O366" s="52"/>
      <c r="P366" s="57"/>
    </row>
    <row r="367" spans="1:16" ht="12" customHeight="1" x14ac:dyDescent="0.2">
      <c r="A367" s="58" t="s">
        <v>834</v>
      </c>
      <c r="B367" s="14" t="s">
        <v>901</v>
      </c>
      <c r="C367" s="15">
        <v>2025</v>
      </c>
      <c r="D367" s="16">
        <v>1</v>
      </c>
      <c r="E367" s="16">
        <v>12.5</v>
      </c>
      <c r="F367" s="15">
        <v>1259</v>
      </c>
      <c r="G367" s="17" t="s">
        <v>902</v>
      </c>
      <c r="H367" s="17" t="s">
        <v>903</v>
      </c>
      <c r="I367" s="17" t="s">
        <v>904</v>
      </c>
      <c r="J367" s="17" t="s">
        <v>40</v>
      </c>
      <c r="K367" s="17" t="s">
        <v>905</v>
      </c>
      <c r="L367" s="17" t="s">
        <v>19</v>
      </c>
      <c r="M367" s="18">
        <v>92</v>
      </c>
      <c r="N367" s="18">
        <v>92.6666666666667</v>
      </c>
      <c r="O367" s="19">
        <v>93</v>
      </c>
      <c r="P367" s="59" t="s">
        <v>14</v>
      </c>
    </row>
    <row r="368" spans="1:16" ht="12" customHeight="1" x14ac:dyDescent="0.2">
      <c r="A368" s="60" t="s">
        <v>834</v>
      </c>
      <c r="B368" s="1" t="s">
        <v>901</v>
      </c>
      <c r="C368" s="3">
        <v>2025</v>
      </c>
      <c r="D368" s="4">
        <v>1</v>
      </c>
      <c r="E368" s="4">
        <v>12.5</v>
      </c>
      <c r="F368" s="3">
        <v>679</v>
      </c>
      <c r="G368" s="5" t="s">
        <v>906</v>
      </c>
      <c r="H368" s="5" t="s">
        <v>903</v>
      </c>
      <c r="I368" s="5" t="s">
        <v>904</v>
      </c>
      <c r="J368" s="5" t="s">
        <v>40</v>
      </c>
      <c r="K368" s="5" t="s">
        <v>905</v>
      </c>
      <c r="L368" s="5" t="s">
        <v>19</v>
      </c>
      <c r="M368" s="6">
        <v>92</v>
      </c>
      <c r="N368" s="6">
        <v>92</v>
      </c>
      <c r="O368" s="2">
        <v>92</v>
      </c>
      <c r="P368" s="61" t="str" cm="1">
        <f t="array" ref="P368">_xlfn.IFS(O368&gt;=95,"Prague Platinum",O368&gt;=90,"Prague Premium Gold",O368&gt;=87,"Prague Gold",O368&gt;=85,"Prague Silver",O368&lt;85,"--")</f>
        <v>Prague Premium Gold</v>
      </c>
    </row>
    <row r="369" spans="1:16" ht="12" customHeight="1" x14ac:dyDescent="0.2">
      <c r="A369" s="60" t="s">
        <v>834</v>
      </c>
      <c r="B369" s="1" t="s">
        <v>901</v>
      </c>
      <c r="C369" s="3">
        <v>2025</v>
      </c>
      <c r="D369" s="4">
        <v>1</v>
      </c>
      <c r="E369" s="4">
        <v>12.5</v>
      </c>
      <c r="F369" s="3">
        <v>489</v>
      </c>
      <c r="G369" s="5" t="s">
        <v>907</v>
      </c>
      <c r="H369" s="5" t="s">
        <v>903</v>
      </c>
      <c r="I369" s="5" t="s">
        <v>904</v>
      </c>
      <c r="J369" s="5" t="s">
        <v>40</v>
      </c>
      <c r="K369" s="5" t="s">
        <v>905</v>
      </c>
      <c r="L369" s="5" t="s">
        <v>19</v>
      </c>
      <c r="M369" s="6">
        <v>91.2</v>
      </c>
      <c r="N369" s="6">
        <v>91.3333333333333</v>
      </c>
      <c r="O369" s="2">
        <v>91</v>
      </c>
      <c r="P369" s="61" t="str" cm="1">
        <f t="array" ref="P369">_xlfn.IFS(O369&gt;=95,"Prague Platinum",O369&gt;=90,"Prague Premium Gold",O369&gt;=87,"Prague Gold",O369&gt;=85,"Prague Silver",O369&lt;85,"--")</f>
        <v>Prague Premium Gold</v>
      </c>
    </row>
    <row r="370" spans="1:16" ht="12" customHeight="1" x14ac:dyDescent="0.2">
      <c r="A370" s="60" t="s">
        <v>834</v>
      </c>
      <c r="B370" s="1" t="s">
        <v>901</v>
      </c>
      <c r="C370" s="3">
        <v>2025</v>
      </c>
      <c r="D370" s="4">
        <v>1</v>
      </c>
      <c r="E370" s="4">
        <v>13</v>
      </c>
      <c r="F370" s="3">
        <v>370</v>
      </c>
      <c r="G370" s="5" t="s">
        <v>908</v>
      </c>
      <c r="H370" s="5" t="s">
        <v>909</v>
      </c>
      <c r="I370" s="5" t="s">
        <v>20</v>
      </c>
      <c r="J370" s="5" t="s">
        <v>40</v>
      </c>
      <c r="K370" s="5" t="s">
        <v>905</v>
      </c>
      <c r="L370" s="5" t="s">
        <v>910</v>
      </c>
      <c r="M370" s="6">
        <v>90.4</v>
      </c>
      <c r="N370" s="6">
        <v>90.6666666666667</v>
      </c>
      <c r="O370" s="2">
        <v>91</v>
      </c>
      <c r="P370" s="61" t="str" cm="1">
        <f t="array" ref="P370">_xlfn.IFS(O370&gt;=95,"Prague Platinum",O370&gt;=90,"Prague Premium Gold",O370&gt;=87,"Prague Gold",O370&gt;=85,"Prague Silver",O370&lt;85,"--")</f>
        <v>Prague Premium Gold</v>
      </c>
    </row>
    <row r="371" spans="1:16" ht="12" customHeight="1" x14ac:dyDescent="0.2">
      <c r="A371" s="60" t="s">
        <v>834</v>
      </c>
      <c r="B371" s="1" t="s">
        <v>901</v>
      </c>
      <c r="C371" s="3">
        <v>2025</v>
      </c>
      <c r="D371" s="4">
        <v>1</v>
      </c>
      <c r="E371" s="4">
        <v>12.5</v>
      </c>
      <c r="F371" s="3">
        <v>480</v>
      </c>
      <c r="G371" s="5" t="s">
        <v>911</v>
      </c>
      <c r="H371" s="5" t="s">
        <v>909</v>
      </c>
      <c r="I371" s="5" t="s">
        <v>20</v>
      </c>
      <c r="J371" s="5" t="s">
        <v>40</v>
      </c>
      <c r="K371" s="5" t="s">
        <v>905</v>
      </c>
      <c r="L371" s="5" t="s">
        <v>912</v>
      </c>
      <c r="M371" s="6">
        <v>90.4</v>
      </c>
      <c r="N371" s="6">
        <v>90</v>
      </c>
      <c r="O371" s="2">
        <v>90</v>
      </c>
      <c r="P371" s="61" t="str" cm="1">
        <f t="array" ref="P371">_xlfn.IFS(O371&gt;=95,"Prague Platinum",O371&gt;=90,"Prague Premium Gold",O371&gt;=87,"Prague Gold",O371&gt;=85,"Prague Silver",O371&lt;85,"--")</f>
        <v>Prague Premium Gold</v>
      </c>
    </row>
    <row r="372" spans="1:16" ht="12" customHeight="1" x14ac:dyDescent="0.2">
      <c r="A372" s="60" t="s">
        <v>834</v>
      </c>
      <c r="B372" s="1" t="s">
        <v>901</v>
      </c>
      <c r="C372" s="3">
        <v>2024</v>
      </c>
      <c r="D372" s="4">
        <v>2</v>
      </c>
      <c r="E372" s="4">
        <v>12.5</v>
      </c>
      <c r="F372" s="3">
        <v>369</v>
      </c>
      <c r="G372" s="5" t="s">
        <v>913</v>
      </c>
      <c r="H372" s="5" t="s">
        <v>41</v>
      </c>
      <c r="I372" s="5" t="s">
        <v>18</v>
      </c>
      <c r="J372" s="5" t="s">
        <v>40</v>
      </c>
      <c r="K372" s="5" t="s">
        <v>905</v>
      </c>
      <c r="L372" s="5" t="s">
        <v>914</v>
      </c>
      <c r="M372" s="6">
        <v>89.6</v>
      </c>
      <c r="N372" s="6">
        <v>89.6666666666667</v>
      </c>
      <c r="O372" s="2">
        <v>90</v>
      </c>
      <c r="P372" s="61" t="str" cm="1">
        <f t="array" ref="P372">_xlfn.IFS(O372&gt;=95,"Prague Platinum",O372&gt;=90,"Prague Premium Gold",O372&gt;=87,"Prague Gold",O372&gt;=85,"Prague Silver",O372&lt;85,"--")</f>
        <v>Prague Premium Gold</v>
      </c>
    </row>
    <row r="373" spans="1:16" ht="12" customHeight="1" x14ac:dyDescent="0.2">
      <c r="A373" s="60" t="s">
        <v>834</v>
      </c>
      <c r="B373" s="1" t="s">
        <v>901</v>
      </c>
      <c r="C373" s="3">
        <v>2025</v>
      </c>
      <c r="D373" s="4">
        <v>1</v>
      </c>
      <c r="E373" s="4">
        <v>13.5</v>
      </c>
      <c r="F373" s="3">
        <v>399</v>
      </c>
      <c r="G373" s="5" t="s">
        <v>915</v>
      </c>
      <c r="H373" s="5" t="s">
        <v>46</v>
      </c>
      <c r="I373" s="5" t="s">
        <v>46</v>
      </c>
      <c r="J373" s="5" t="s">
        <v>40</v>
      </c>
      <c r="K373" s="5" t="s">
        <v>905</v>
      </c>
      <c r="L373" s="5" t="s">
        <v>202</v>
      </c>
      <c r="M373" s="6">
        <v>88.8</v>
      </c>
      <c r="N373" s="6">
        <v>89</v>
      </c>
      <c r="O373" s="2">
        <v>89</v>
      </c>
      <c r="P373" s="61" t="str" cm="1">
        <f t="array" ref="P373">_xlfn.IFS(O373&gt;=95,"Prague Platinum",O373&gt;=90,"Prague Premium Gold",O373&gt;=87,"Prague Gold",O373&gt;=85,"Prague Silver",O373&lt;85,"--")</f>
        <v>Prague Gold</v>
      </c>
    </row>
    <row r="374" spans="1:16" ht="12" customHeight="1" x14ac:dyDescent="0.2">
      <c r="A374" s="62" t="s">
        <v>834</v>
      </c>
      <c r="B374" s="8" t="s">
        <v>901</v>
      </c>
      <c r="C374" s="9">
        <v>2025</v>
      </c>
      <c r="D374" s="10">
        <v>1</v>
      </c>
      <c r="E374" s="10">
        <v>13</v>
      </c>
      <c r="F374" s="9">
        <v>315</v>
      </c>
      <c r="G374" s="11" t="s">
        <v>916</v>
      </c>
      <c r="H374" s="11" t="s">
        <v>909</v>
      </c>
      <c r="I374" s="11" t="s">
        <v>20</v>
      </c>
      <c r="J374" s="11" t="s">
        <v>40</v>
      </c>
      <c r="K374" s="11" t="s">
        <v>905</v>
      </c>
      <c r="L374" s="11" t="s">
        <v>917</v>
      </c>
      <c r="M374" s="12">
        <v>88.8</v>
      </c>
      <c r="N374" s="12">
        <v>88.6666666666667</v>
      </c>
      <c r="O374" s="13">
        <v>89</v>
      </c>
      <c r="P374" s="63" t="str" cm="1">
        <f t="array" ref="P374">_xlfn.IFS(O374&gt;=95,"Prague Platinum",O374&gt;=90,"Prague Premium Gold",O374&gt;=87,"Prague Gold",O374&gt;=85,"Prague Silver",O374&lt;85,"--")</f>
        <v>Prague Gold</v>
      </c>
    </row>
    <row r="375" spans="1:16" ht="12" customHeight="1" x14ac:dyDescent="0.2">
      <c r="A375" s="56" t="s">
        <v>839</v>
      </c>
      <c r="B375" s="47"/>
      <c r="C375" s="48"/>
      <c r="D375" s="49"/>
      <c r="E375" s="49"/>
      <c r="F375" s="48"/>
      <c r="G375" s="50"/>
      <c r="H375" s="50"/>
      <c r="I375" s="50"/>
      <c r="J375" s="50"/>
      <c r="K375" s="50"/>
      <c r="L375" s="50"/>
      <c r="M375" s="51"/>
      <c r="N375" s="51"/>
      <c r="O375" s="52"/>
      <c r="P375" s="57"/>
    </row>
    <row r="376" spans="1:16" ht="12" customHeight="1" x14ac:dyDescent="0.2">
      <c r="A376" s="64" t="s">
        <v>834</v>
      </c>
      <c r="B376" s="20" t="s">
        <v>25</v>
      </c>
      <c r="C376" s="21">
        <v>2025</v>
      </c>
      <c r="D376" s="22">
        <v>10.3</v>
      </c>
      <c r="E376" s="22">
        <v>10.94</v>
      </c>
      <c r="F376" s="21">
        <v>194</v>
      </c>
      <c r="G376" s="23" t="s">
        <v>840</v>
      </c>
      <c r="H376" s="23" t="s">
        <v>30</v>
      </c>
      <c r="I376" s="23" t="s">
        <v>30</v>
      </c>
      <c r="J376" s="23" t="s">
        <v>25</v>
      </c>
      <c r="K376" s="23" t="s">
        <v>27</v>
      </c>
      <c r="L376" s="23" t="s">
        <v>841</v>
      </c>
      <c r="M376" s="24">
        <v>89</v>
      </c>
      <c r="N376" s="24">
        <v>89</v>
      </c>
      <c r="O376" s="25">
        <v>89</v>
      </c>
      <c r="P376" s="65" t="s">
        <v>23</v>
      </c>
    </row>
    <row r="377" spans="1:16" ht="12" customHeight="1" x14ac:dyDescent="0.2">
      <c r="A377" s="60" t="s">
        <v>834</v>
      </c>
      <c r="B377" s="1" t="s">
        <v>25</v>
      </c>
      <c r="C377" s="3">
        <v>2025</v>
      </c>
      <c r="D377" s="4">
        <v>6.5</v>
      </c>
      <c r="E377" s="4">
        <v>12</v>
      </c>
      <c r="F377" s="3">
        <v>190</v>
      </c>
      <c r="G377" s="5" t="s">
        <v>842</v>
      </c>
      <c r="H377" s="5" t="s">
        <v>309</v>
      </c>
      <c r="I377" s="5" t="s">
        <v>309</v>
      </c>
      <c r="J377" s="5" t="s">
        <v>25</v>
      </c>
      <c r="K377" s="5" t="s">
        <v>27</v>
      </c>
      <c r="L377" s="5" t="s">
        <v>843</v>
      </c>
      <c r="M377" s="6">
        <v>88.4</v>
      </c>
      <c r="N377" s="6">
        <v>88.3333333333333</v>
      </c>
      <c r="O377" s="2">
        <v>88</v>
      </c>
      <c r="P377" s="61" t="str" cm="1">
        <f t="array" ref="P377">_xlfn.IFS(O377&gt;=95,"Prague Platinum",O377&gt;=90,"Prague Premium Gold",O377&gt;=87,"Prague Gold",O377&gt;=85,"Prague Silver",O377&lt;85,"--")</f>
        <v>Prague Gold</v>
      </c>
    </row>
    <row r="378" spans="1:16" ht="12" customHeight="1" x14ac:dyDescent="0.2">
      <c r="A378" s="60" t="s">
        <v>834</v>
      </c>
      <c r="B378" s="1" t="s">
        <v>25</v>
      </c>
      <c r="C378" s="3">
        <v>2024</v>
      </c>
      <c r="D378" s="4">
        <v>2.2999999999999998</v>
      </c>
      <c r="E378" s="4">
        <v>11.9</v>
      </c>
      <c r="F378" s="3">
        <v>129</v>
      </c>
      <c r="G378" s="5" t="s">
        <v>844</v>
      </c>
      <c r="H378" s="5" t="s">
        <v>31</v>
      </c>
      <c r="I378" s="5" t="s">
        <v>31</v>
      </c>
      <c r="J378" s="5" t="s">
        <v>25</v>
      </c>
      <c r="K378" s="5" t="s">
        <v>27</v>
      </c>
      <c r="L378" s="5" t="s">
        <v>845</v>
      </c>
      <c r="M378" s="6">
        <v>88.6</v>
      </c>
      <c r="N378" s="6">
        <v>88</v>
      </c>
      <c r="O378" s="2">
        <v>88</v>
      </c>
      <c r="P378" s="61" t="str" cm="1">
        <f t="array" ref="P378">_xlfn.IFS(O378&gt;=95,"Prague Platinum",O378&gt;=90,"Prague Premium Gold",O378&gt;=87,"Prague Gold",O378&gt;=85,"Prague Silver",O378&lt;85,"--")</f>
        <v>Prague Gold</v>
      </c>
    </row>
    <row r="379" spans="1:16" ht="12" customHeight="1" x14ac:dyDescent="0.2">
      <c r="A379" s="60" t="s">
        <v>834</v>
      </c>
      <c r="B379" s="1" t="s">
        <v>25</v>
      </c>
      <c r="C379" s="3">
        <v>2025</v>
      </c>
      <c r="D379" s="4">
        <v>5.4</v>
      </c>
      <c r="E379" s="4">
        <v>11.5</v>
      </c>
      <c r="F379" s="3">
        <v>250</v>
      </c>
      <c r="G379" s="5" t="s">
        <v>846</v>
      </c>
      <c r="H379" s="5" t="s">
        <v>176</v>
      </c>
      <c r="I379" s="5" t="s">
        <v>176</v>
      </c>
      <c r="J379" s="5" t="s">
        <v>25</v>
      </c>
      <c r="K379" s="5" t="s">
        <v>51</v>
      </c>
      <c r="L379" s="5" t="s">
        <v>847</v>
      </c>
      <c r="M379" s="6">
        <v>87.6</v>
      </c>
      <c r="N379" s="6">
        <v>88</v>
      </c>
      <c r="O379" s="2">
        <v>88</v>
      </c>
      <c r="P379" s="61" t="str" cm="1">
        <f t="array" ref="P379">_xlfn.IFS(O379&gt;=95,"Prague Platinum",O379&gt;=90,"Prague Premium Gold",O379&gt;=87,"Prague Gold",O379&gt;=85,"Prague Silver",O379&lt;85,"--")</f>
        <v>Prague Gold</v>
      </c>
    </row>
    <row r="380" spans="1:16" ht="12" customHeight="1" x14ac:dyDescent="0.2">
      <c r="A380" s="60" t="s">
        <v>834</v>
      </c>
      <c r="B380" s="1" t="s">
        <v>25</v>
      </c>
      <c r="C380" s="3">
        <v>2025</v>
      </c>
      <c r="D380" s="4">
        <v>18.5</v>
      </c>
      <c r="E380" s="4">
        <v>11</v>
      </c>
      <c r="F380" s="3">
        <v>115</v>
      </c>
      <c r="G380" s="5" t="s">
        <v>848</v>
      </c>
      <c r="H380" s="5" t="s">
        <v>78</v>
      </c>
      <c r="I380" s="5" t="s">
        <v>78</v>
      </c>
      <c r="J380" s="5" t="s">
        <v>25</v>
      </c>
      <c r="K380" s="5" t="s">
        <v>27</v>
      </c>
      <c r="L380" s="5" t="s">
        <v>849</v>
      </c>
      <c r="M380" s="6">
        <v>87.8</v>
      </c>
      <c r="N380" s="6">
        <v>87.6666666666667</v>
      </c>
      <c r="O380" s="2">
        <v>88</v>
      </c>
      <c r="P380" s="61" t="str" cm="1">
        <f t="array" ref="P380">_xlfn.IFS(O380&gt;=95,"Prague Platinum",O380&gt;=90,"Prague Premium Gold",O380&gt;=87,"Prague Gold",O380&gt;=85,"Prague Silver",O380&lt;85,"--")</f>
        <v>Prague Gold</v>
      </c>
    </row>
    <row r="381" spans="1:16" ht="12" customHeight="1" x14ac:dyDescent="0.2">
      <c r="A381" s="60" t="s">
        <v>834</v>
      </c>
      <c r="B381" s="1" t="s">
        <v>25</v>
      </c>
      <c r="C381" s="3">
        <v>2024</v>
      </c>
      <c r="D381" s="4">
        <v>10.6</v>
      </c>
      <c r="E381" s="4">
        <v>13.02</v>
      </c>
      <c r="F381" s="3">
        <v>209</v>
      </c>
      <c r="G381" s="5" t="s">
        <v>850</v>
      </c>
      <c r="H381" s="5" t="s">
        <v>78</v>
      </c>
      <c r="I381" s="5" t="s">
        <v>78</v>
      </c>
      <c r="J381" s="5" t="s">
        <v>25</v>
      </c>
      <c r="K381" s="5" t="s">
        <v>27</v>
      </c>
      <c r="L381" s="5" t="s">
        <v>851</v>
      </c>
      <c r="M381" s="6">
        <v>87.8</v>
      </c>
      <c r="N381" s="6">
        <v>87.6666666666667</v>
      </c>
      <c r="O381" s="2">
        <v>88</v>
      </c>
      <c r="P381" s="61" t="str" cm="1">
        <f t="array" ref="P381">_xlfn.IFS(O381&gt;=95,"Prague Platinum",O381&gt;=90,"Prague Premium Gold",O381&gt;=87,"Prague Gold",O381&gt;=85,"Prague Silver",O381&lt;85,"--")</f>
        <v>Prague Gold</v>
      </c>
    </row>
    <row r="382" spans="1:16" ht="12" customHeight="1" x14ac:dyDescent="0.2">
      <c r="A382" s="60" t="s">
        <v>834</v>
      </c>
      <c r="B382" s="1" t="s">
        <v>25</v>
      </c>
      <c r="C382" s="3">
        <v>2023</v>
      </c>
      <c r="D382" s="4">
        <v>7.4</v>
      </c>
      <c r="E382" s="4">
        <v>11.5</v>
      </c>
      <c r="F382" s="3">
        <v>180</v>
      </c>
      <c r="G382" s="5" t="s">
        <v>852</v>
      </c>
      <c r="H382" s="5" t="s">
        <v>167</v>
      </c>
      <c r="I382" s="5" t="s">
        <v>167</v>
      </c>
      <c r="J382" s="5" t="s">
        <v>25</v>
      </c>
      <c r="K382" s="5" t="s">
        <v>27</v>
      </c>
      <c r="L382" s="5" t="s">
        <v>853</v>
      </c>
      <c r="M382" s="6">
        <v>87.4</v>
      </c>
      <c r="N382" s="6">
        <v>87.3333333333333</v>
      </c>
      <c r="O382" s="2">
        <v>87</v>
      </c>
      <c r="P382" s="61" t="str" cm="1">
        <f t="array" ref="P382">_xlfn.IFS(O382&gt;=95,"Prague Platinum",O382&gt;=90,"Prague Premium Gold",O382&gt;=87,"Prague Gold",O382&gt;=85,"Prague Silver",O382&lt;85,"--")</f>
        <v>Prague Gold</v>
      </c>
    </row>
    <row r="383" spans="1:16" ht="12" customHeight="1" x14ac:dyDescent="0.2">
      <c r="A383" s="60" t="s">
        <v>834</v>
      </c>
      <c r="B383" s="1" t="s">
        <v>25</v>
      </c>
      <c r="C383" s="3">
        <v>2024</v>
      </c>
      <c r="D383" s="4">
        <v>17</v>
      </c>
      <c r="E383" s="4">
        <v>11.5</v>
      </c>
      <c r="F383" s="3">
        <v>190</v>
      </c>
      <c r="G383" s="5" t="s">
        <v>844</v>
      </c>
      <c r="H383" s="5" t="s">
        <v>50</v>
      </c>
      <c r="I383" s="5" t="s">
        <v>50</v>
      </c>
      <c r="J383" s="5" t="s">
        <v>25</v>
      </c>
      <c r="K383" s="5" t="s">
        <v>27</v>
      </c>
      <c r="L383" s="5" t="s">
        <v>854</v>
      </c>
      <c r="M383" s="6">
        <v>87.4</v>
      </c>
      <c r="N383" s="6">
        <v>87.3333333333333</v>
      </c>
      <c r="O383" s="2">
        <v>87</v>
      </c>
      <c r="P383" s="61" t="str" cm="1">
        <f t="array" ref="P383">_xlfn.IFS(O383&gt;=95,"Prague Platinum",O383&gt;=90,"Prague Premium Gold",O383&gt;=87,"Prague Gold",O383&gt;=85,"Prague Silver",O383&lt;85,"--")</f>
        <v>Prague Gold</v>
      </c>
    </row>
    <row r="384" spans="1:16" ht="12" customHeight="1" x14ac:dyDescent="0.2">
      <c r="A384" s="60" t="s">
        <v>834</v>
      </c>
      <c r="B384" s="1" t="s">
        <v>25</v>
      </c>
      <c r="C384" s="3">
        <v>2025</v>
      </c>
      <c r="D384" s="4">
        <v>13</v>
      </c>
      <c r="E384" s="4">
        <v>11</v>
      </c>
      <c r="F384" s="3">
        <v>199</v>
      </c>
      <c r="G384" s="5" t="s">
        <v>855</v>
      </c>
      <c r="H384" s="5" t="s">
        <v>101</v>
      </c>
      <c r="I384" s="5" t="s">
        <v>101</v>
      </c>
      <c r="J384" s="5" t="s">
        <v>25</v>
      </c>
      <c r="K384" s="5" t="s">
        <v>27</v>
      </c>
      <c r="L384" s="5" t="s">
        <v>856</v>
      </c>
      <c r="M384" s="6">
        <v>86.8</v>
      </c>
      <c r="N384" s="6">
        <v>87</v>
      </c>
      <c r="O384" s="2">
        <v>87</v>
      </c>
      <c r="P384" s="61" t="str" cm="1">
        <f t="array" ref="P384">_xlfn.IFS(O384&gt;=95,"Prague Platinum",O384&gt;=90,"Prague Premium Gold",O384&gt;=87,"Prague Gold",O384&gt;=85,"Prague Silver",O384&lt;85,"--")</f>
        <v>Prague Gold</v>
      </c>
    </row>
    <row r="385" spans="1:16" ht="12" customHeight="1" x14ac:dyDescent="0.2">
      <c r="A385" s="60" t="s">
        <v>834</v>
      </c>
      <c r="B385" s="1" t="s">
        <v>25</v>
      </c>
      <c r="C385" s="3">
        <v>2025</v>
      </c>
      <c r="D385" s="4">
        <v>9.9</v>
      </c>
      <c r="E385" s="4">
        <v>12.5</v>
      </c>
      <c r="F385" s="3">
        <v>170</v>
      </c>
      <c r="G385" s="5" t="s">
        <v>857</v>
      </c>
      <c r="H385" s="5" t="s">
        <v>311</v>
      </c>
      <c r="I385" s="5" t="s">
        <v>311</v>
      </c>
      <c r="J385" s="5" t="s">
        <v>25</v>
      </c>
      <c r="K385" s="5" t="s">
        <v>51</v>
      </c>
      <c r="L385" s="5" t="s">
        <v>858</v>
      </c>
      <c r="M385" s="6">
        <v>87</v>
      </c>
      <c r="N385" s="6">
        <v>86.6666666666667</v>
      </c>
      <c r="O385" s="2">
        <v>87</v>
      </c>
      <c r="P385" s="61" t="str" cm="1">
        <f t="array" ref="P385">_xlfn.IFS(O385&gt;=95,"Prague Platinum",O385&gt;=90,"Prague Premium Gold",O385&gt;=87,"Prague Gold",O385&gt;=85,"Prague Silver",O385&lt;85,"--")</f>
        <v>Prague Gold</v>
      </c>
    </row>
    <row r="386" spans="1:16" ht="12" customHeight="1" x14ac:dyDescent="0.2">
      <c r="A386" s="60" t="s">
        <v>834</v>
      </c>
      <c r="B386" s="1" t="s">
        <v>25</v>
      </c>
      <c r="C386" s="3">
        <v>2025</v>
      </c>
      <c r="D386" s="4">
        <v>10.8</v>
      </c>
      <c r="E386" s="4">
        <v>11</v>
      </c>
      <c r="F386" s="3">
        <v>250</v>
      </c>
      <c r="G386" s="5" t="s">
        <v>859</v>
      </c>
      <c r="H386" s="5" t="s">
        <v>176</v>
      </c>
      <c r="I386" s="5" t="s">
        <v>176</v>
      </c>
      <c r="J386" s="5" t="s">
        <v>25</v>
      </c>
      <c r="K386" s="5" t="s">
        <v>51</v>
      </c>
      <c r="L386" s="5" t="s">
        <v>860</v>
      </c>
      <c r="M386" s="6">
        <v>86.8</v>
      </c>
      <c r="N386" s="6">
        <v>86.6666666666667</v>
      </c>
      <c r="O386" s="2">
        <v>87</v>
      </c>
      <c r="P386" s="61" t="str" cm="1">
        <f t="array" ref="P386">_xlfn.IFS(O386&gt;=95,"Prague Platinum",O386&gt;=90,"Prague Premium Gold",O386&gt;=87,"Prague Gold",O386&gt;=85,"Prague Silver",O386&lt;85,"--")</f>
        <v>Prague Gold</v>
      </c>
    </row>
    <row r="387" spans="1:16" ht="12" customHeight="1" x14ac:dyDescent="0.2">
      <c r="A387" s="60" t="s">
        <v>834</v>
      </c>
      <c r="B387" s="1" t="s">
        <v>25</v>
      </c>
      <c r="C387" s="3">
        <v>2024</v>
      </c>
      <c r="D387" s="4">
        <v>14.1</v>
      </c>
      <c r="E387" s="4">
        <v>12</v>
      </c>
      <c r="F387" s="3">
        <v>265</v>
      </c>
      <c r="G387" s="5" t="s">
        <v>861</v>
      </c>
      <c r="H387" s="5" t="s">
        <v>471</v>
      </c>
      <c r="I387" s="5" t="s">
        <v>471</v>
      </c>
      <c r="J387" s="5" t="s">
        <v>25</v>
      </c>
      <c r="K387" s="5" t="s">
        <v>29</v>
      </c>
      <c r="L387" s="5" t="s">
        <v>862</v>
      </c>
      <c r="M387" s="6">
        <v>86.4</v>
      </c>
      <c r="N387" s="6">
        <v>86.6666666666667</v>
      </c>
      <c r="O387" s="2">
        <v>87</v>
      </c>
      <c r="P387" s="61" t="str" cm="1">
        <f t="array" ref="P387">_xlfn.IFS(O387&gt;=95,"Prague Platinum",O387&gt;=90,"Prague Premium Gold",O387&gt;=87,"Prague Gold",O387&gt;=85,"Prague Silver",O387&lt;85,"--")</f>
        <v>Prague Gold</v>
      </c>
    </row>
    <row r="388" spans="1:16" ht="12" customHeight="1" x14ac:dyDescent="0.2">
      <c r="A388" s="60" t="s">
        <v>834</v>
      </c>
      <c r="B388" s="1" t="s">
        <v>25</v>
      </c>
      <c r="C388" s="3">
        <v>2023</v>
      </c>
      <c r="D388" s="4">
        <v>5.2</v>
      </c>
      <c r="E388" s="4">
        <v>12</v>
      </c>
      <c r="F388" s="3">
        <v>298</v>
      </c>
      <c r="G388" s="5" t="s">
        <v>863</v>
      </c>
      <c r="H388" s="5" t="s">
        <v>471</v>
      </c>
      <c r="I388" s="5" t="s">
        <v>471</v>
      </c>
      <c r="J388" s="5" t="s">
        <v>25</v>
      </c>
      <c r="K388" s="5" t="s">
        <v>29</v>
      </c>
      <c r="L388" s="5" t="s">
        <v>864</v>
      </c>
      <c r="M388" s="6">
        <v>86.2</v>
      </c>
      <c r="N388" s="6">
        <v>86.3333333333333</v>
      </c>
      <c r="O388" s="2">
        <v>86</v>
      </c>
      <c r="P388" s="61" t="str" cm="1">
        <f t="array" ref="P388">_xlfn.IFS(O388&gt;=95,"Prague Platinum",O388&gt;=90,"Prague Premium Gold",O388&gt;=87,"Prague Gold",O388&gt;=85,"Prague Silver",O388&lt;85,"--")</f>
        <v>Prague Silver</v>
      </c>
    </row>
    <row r="389" spans="1:16" ht="12" customHeight="1" x14ac:dyDescent="0.2">
      <c r="A389" s="60" t="s">
        <v>834</v>
      </c>
      <c r="B389" s="1" t="s">
        <v>25</v>
      </c>
      <c r="C389" s="3">
        <v>2024</v>
      </c>
      <c r="D389" s="4">
        <v>16.7</v>
      </c>
      <c r="E389" s="4">
        <v>11.7</v>
      </c>
      <c r="F389" s="3">
        <v>200</v>
      </c>
      <c r="G389" s="5" t="s">
        <v>865</v>
      </c>
      <c r="H389" s="5" t="s">
        <v>186</v>
      </c>
      <c r="I389" s="5" t="s">
        <v>186</v>
      </c>
      <c r="J389" s="5" t="s">
        <v>25</v>
      </c>
      <c r="K389" s="5" t="s">
        <v>26</v>
      </c>
      <c r="L389" s="5" t="s">
        <v>19</v>
      </c>
      <c r="M389" s="6">
        <v>86</v>
      </c>
      <c r="N389" s="6">
        <v>86</v>
      </c>
      <c r="O389" s="2">
        <v>86</v>
      </c>
      <c r="P389" s="61" t="str" cm="1">
        <f t="array" ref="P389">_xlfn.IFS(O389&gt;=95,"Prague Platinum",O389&gt;=90,"Prague Premium Gold",O389&gt;=87,"Prague Gold",O389&gt;=85,"Prague Silver",O389&lt;85,"--")</f>
        <v>Prague Silver</v>
      </c>
    </row>
    <row r="390" spans="1:16" ht="12" customHeight="1" x14ac:dyDescent="0.2">
      <c r="A390" s="60" t="s">
        <v>834</v>
      </c>
      <c r="B390" s="1" t="s">
        <v>25</v>
      </c>
      <c r="C390" s="3">
        <v>2025</v>
      </c>
      <c r="D390" s="4">
        <v>13.1</v>
      </c>
      <c r="E390" s="4">
        <v>12.5</v>
      </c>
      <c r="F390" s="3">
        <v>250</v>
      </c>
      <c r="G390" s="5" t="s">
        <v>866</v>
      </c>
      <c r="H390" s="5" t="s">
        <v>33</v>
      </c>
      <c r="I390" s="5" t="s">
        <v>33</v>
      </c>
      <c r="J390" s="5" t="s">
        <v>25</v>
      </c>
      <c r="K390" s="5" t="s">
        <v>27</v>
      </c>
      <c r="L390" s="5" t="s">
        <v>867</v>
      </c>
      <c r="M390" s="6">
        <v>85.4</v>
      </c>
      <c r="N390" s="6">
        <v>85.3333333333333</v>
      </c>
      <c r="O390" s="2">
        <v>85</v>
      </c>
      <c r="P390" s="61" t="str" cm="1">
        <f t="array" ref="P390">_xlfn.IFS(O390&gt;=95,"Prague Platinum",O390&gt;=90,"Prague Premium Gold",O390&gt;=87,"Prague Gold",O390&gt;=85,"Prague Silver",O390&lt;85,"--")</f>
        <v>Prague Silver</v>
      </c>
    </row>
    <row r="391" spans="1:16" ht="12" customHeight="1" x14ac:dyDescent="0.2">
      <c r="A391" s="62" t="s">
        <v>834</v>
      </c>
      <c r="B391" s="8" t="s">
        <v>25</v>
      </c>
      <c r="C391" s="9">
        <v>2025</v>
      </c>
      <c r="D391" s="10">
        <v>22.5</v>
      </c>
      <c r="E391" s="10">
        <v>9.5</v>
      </c>
      <c r="F391" s="9">
        <v>149</v>
      </c>
      <c r="G391" s="11" t="s">
        <v>868</v>
      </c>
      <c r="H391" s="11" t="s">
        <v>869</v>
      </c>
      <c r="I391" s="11" t="s">
        <v>52</v>
      </c>
      <c r="J391" s="11" t="s">
        <v>25</v>
      </c>
      <c r="K391" s="11" t="s">
        <v>27</v>
      </c>
      <c r="L391" s="11" t="s">
        <v>870</v>
      </c>
      <c r="M391" s="12">
        <v>85.2</v>
      </c>
      <c r="N391" s="12">
        <v>85.3333333333333</v>
      </c>
      <c r="O391" s="13">
        <v>85</v>
      </c>
      <c r="P391" s="63" t="str" cm="1">
        <f t="array" ref="P391">_xlfn.IFS(O391&gt;=95,"Prague Platinum",O391&gt;=90,"Prague Premium Gold",O391&gt;=87,"Prague Gold",O391&gt;=85,"Prague Silver",O391&lt;85,"--")</f>
        <v>Prague Silver</v>
      </c>
    </row>
    <row r="392" spans="1:16" ht="12" customHeight="1" x14ac:dyDescent="0.2">
      <c r="A392" s="56" t="s">
        <v>918</v>
      </c>
      <c r="B392" s="47"/>
      <c r="C392" s="48"/>
      <c r="D392" s="49"/>
      <c r="E392" s="49"/>
      <c r="F392" s="48"/>
      <c r="G392" s="50"/>
      <c r="H392" s="50"/>
      <c r="I392" s="50"/>
      <c r="J392" s="50"/>
      <c r="K392" s="50"/>
      <c r="L392" s="50"/>
      <c r="M392" s="51"/>
      <c r="N392" s="51"/>
      <c r="O392" s="52"/>
      <c r="P392" s="57"/>
    </row>
    <row r="393" spans="1:16" ht="12" customHeight="1" x14ac:dyDescent="0.2">
      <c r="A393" s="64" t="s">
        <v>834</v>
      </c>
      <c r="B393" s="20" t="s">
        <v>35</v>
      </c>
      <c r="C393" s="21">
        <v>2025</v>
      </c>
      <c r="D393" s="22">
        <v>8.3000000000000007</v>
      </c>
      <c r="E393" s="22">
        <v>12</v>
      </c>
      <c r="F393" s="21">
        <v>325</v>
      </c>
      <c r="G393" s="23" t="s">
        <v>919</v>
      </c>
      <c r="H393" s="23" t="s">
        <v>556</v>
      </c>
      <c r="I393" s="23" t="s">
        <v>556</v>
      </c>
      <c r="J393" s="23" t="s">
        <v>35</v>
      </c>
      <c r="K393" s="23" t="s">
        <v>388</v>
      </c>
      <c r="L393" s="23" t="s">
        <v>920</v>
      </c>
      <c r="M393" s="24">
        <v>90.4</v>
      </c>
      <c r="N393" s="24">
        <v>90.3333333333333</v>
      </c>
      <c r="O393" s="25">
        <v>90</v>
      </c>
      <c r="P393" s="65" t="s">
        <v>23</v>
      </c>
    </row>
    <row r="394" spans="1:16" ht="12" customHeight="1" x14ac:dyDescent="0.2">
      <c r="A394" s="60" t="s">
        <v>834</v>
      </c>
      <c r="B394" s="1" t="s">
        <v>35</v>
      </c>
      <c r="C394" s="3">
        <v>2025</v>
      </c>
      <c r="D394" s="4">
        <v>13.9</v>
      </c>
      <c r="E394" s="4">
        <v>11.6</v>
      </c>
      <c r="F394" s="3">
        <v>225</v>
      </c>
      <c r="G394" s="5" t="s">
        <v>921</v>
      </c>
      <c r="H394" s="5" t="s">
        <v>36</v>
      </c>
      <c r="I394" s="5" t="s">
        <v>36</v>
      </c>
      <c r="J394" s="5" t="s">
        <v>35</v>
      </c>
      <c r="K394" s="5" t="s">
        <v>37</v>
      </c>
      <c r="L394" s="5" t="s">
        <v>922</v>
      </c>
      <c r="M394" s="6">
        <v>87.4</v>
      </c>
      <c r="N394" s="6">
        <v>87.3333333333333</v>
      </c>
      <c r="O394" s="2">
        <v>87</v>
      </c>
      <c r="P394" s="61" t="str" cm="1">
        <f t="array" ref="P394">_xlfn.IFS(O394&gt;=95,"Prague Platinum",O394&gt;=90,"Prague Premium Gold",O394&gt;=87,"Prague Gold",O394&gt;=85,"Prague Silver",O394&lt;85,"--")</f>
        <v>Prague Gold</v>
      </c>
    </row>
    <row r="395" spans="1:16" ht="12" customHeight="1" x14ac:dyDescent="0.2">
      <c r="A395" s="60" t="s">
        <v>834</v>
      </c>
      <c r="B395" s="1" t="s">
        <v>35</v>
      </c>
      <c r="C395" s="3">
        <v>2025</v>
      </c>
      <c r="D395" s="4">
        <v>21.6</v>
      </c>
      <c r="E395" s="4">
        <v>11.1</v>
      </c>
      <c r="F395" s="3">
        <v>180</v>
      </c>
      <c r="G395" s="5" t="s">
        <v>923</v>
      </c>
      <c r="H395" s="5" t="s">
        <v>36</v>
      </c>
      <c r="I395" s="5" t="s">
        <v>36</v>
      </c>
      <c r="J395" s="5" t="s">
        <v>35</v>
      </c>
      <c r="K395" s="5" t="s">
        <v>37</v>
      </c>
      <c r="L395" s="5" t="s">
        <v>924</v>
      </c>
      <c r="M395" s="6">
        <v>86.8</v>
      </c>
      <c r="N395" s="6">
        <v>87</v>
      </c>
      <c r="O395" s="2">
        <v>87</v>
      </c>
      <c r="P395" s="61" t="str" cm="1">
        <f t="array" ref="P395">_xlfn.IFS(O395&gt;=95,"Prague Platinum",O395&gt;=90,"Prague Premium Gold",O395&gt;=87,"Prague Gold",O395&gt;=85,"Prague Silver",O395&lt;85,"--")</f>
        <v>Prague Gold</v>
      </c>
    </row>
    <row r="396" spans="1:16" ht="12" customHeight="1" x14ac:dyDescent="0.2">
      <c r="A396" s="60" t="s">
        <v>834</v>
      </c>
      <c r="B396" s="1" t="s">
        <v>35</v>
      </c>
      <c r="C396" s="3">
        <v>2025</v>
      </c>
      <c r="D396" s="4">
        <v>9.6</v>
      </c>
      <c r="E396" s="4">
        <v>11</v>
      </c>
      <c r="F396" s="3">
        <v>250</v>
      </c>
      <c r="G396" s="5" t="s">
        <v>925</v>
      </c>
      <c r="H396" s="5" t="s">
        <v>237</v>
      </c>
      <c r="I396" s="5" t="s">
        <v>237</v>
      </c>
      <c r="J396" s="5" t="s">
        <v>35</v>
      </c>
      <c r="K396" s="5" t="s">
        <v>39</v>
      </c>
      <c r="L396" s="5" t="s">
        <v>926</v>
      </c>
      <c r="M396" s="6">
        <v>86.6</v>
      </c>
      <c r="N396" s="6">
        <v>86.6666666666667</v>
      </c>
      <c r="O396" s="2">
        <v>87</v>
      </c>
      <c r="P396" s="61" t="str" cm="1">
        <f t="array" ref="P396">_xlfn.IFS(O396&gt;=95,"Prague Platinum",O396&gt;=90,"Prague Premium Gold",O396&gt;=87,"Prague Gold",O396&gt;=85,"Prague Silver",O396&lt;85,"--")</f>
        <v>Prague Gold</v>
      </c>
    </row>
    <row r="397" spans="1:16" ht="12" customHeight="1" x14ac:dyDescent="0.2">
      <c r="A397" s="60" t="s">
        <v>834</v>
      </c>
      <c r="B397" s="1" t="s">
        <v>35</v>
      </c>
      <c r="C397" s="3">
        <v>2025</v>
      </c>
      <c r="D397" s="4">
        <v>23</v>
      </c>
      <c r="E397" s="4">
        <v>10.5</v>
      </c>
      <c r="F397" s="3">
        <v>150</v>
      </c>
      <c r="G397" s="5" t="s">
        <v>927</v>
      </c>
      <c r="H397" s="5" t="s">
        <v>89</v>
      </c>
      <c r="I397" s="5" t="s">
        <v>89</v>
      </c>
      <c r="J397" s="5" t="s">
        <v>35</v>
      </c>
      <c r="K397" s="5" t="s">
        <v>90</v>
      </c>
      <c r="L397" s="5" t="s">
        <v>928</v>
      </c>
      <c r="M397" s="6">
        <v>85.6</v>
      </c>
      <c r="N397" s="6">
        <v>86</v>
      </c>
      <c r="O397" s="2">
        <v>86</v>
      </c>
      <c r="P397" s="61" t="str" cm="1">
        <f t="array" ref="P397">_xlfn.IFS(O397&gt;=95,"Prague Platinum",O397&gt;=90,"Prague Premium Gold",O397&gt;=87,"Prague Gold",O397&gt;=85,"Prague Silver",O397&lt;85,"--")</f>
        <v>Prague Silver</v>
      </c>
    </row>
    <row r="398" spans="1:16" ht="12" customHeight="1" x14ac:dyDescent="0.2">
      <c r="A398" s="60" t="s">
        <v>834</v>
      </c>
      <c r="B398" s="1" t="s">
        <v>35</v>
      </c>
      <c r="C398" s="3">
        <v>2025</v>
      </c>
      <c r="D398" s="4">
        <v>8.6999999999999993</v>
      </c>
      <c r="E398" s="4">
        <v>12</v>
      </c>
      <c r="F398" s="3">
        <v>200</v>
      </c>
      <c r="G398" s="5" t="s">
        <v>929</v>
      </c>
      <c r="H398" s="5" t="s">
        <v>38</v>
      </c>
      <c r="I398" s="5" t="s">
        <v>38</v>
      </c>
      <c r="J398" s="5" t="s">
        <v>35</v>
      </c>
      <c r="K398" s="5" t="s">
        <v>55</v>
      </c>
      <c r="L398" s="5" t="s">
        <v>930</v>
      </c>
      <c r="M398" s="6">
        <v>85.6</v>
      </c>
      <c r="N398" s="6">
        <v>85.3333333333333</v>
      </c>
      <c r="O398" s="2">
        <v>85</v>
      </c>
      <c r="P398" s="61" t="str" cm="1">
        <f t="array" ref="P398">_xlfn.IFS(O398&gt;=95,"Prague Platinum",O398&gt;=90,"Prague Premium Gold",O398&gt;=87,"Prague Gold",O398&gt;=85,"Prague Silver",O398&lt;85,"--")</f>
        <v>Prague Silver</v>
      </c>
    </row>
    <row r="399" spans="1:16" ht="12" customHeight="1" x14ac:dyDescent="0.2">
      <c r="A399" s="60" t="s">
        <v>834</v>
      </c>
      <c r="B399" s="1" t="s">
        <v>35</v>
      </c>
      <c r="C399" s="3">
        <v>2025</v>
      </c>
      <c r="D399" s="4">
        <v>20</v>
      </c>
      <c r="E399" s="4">
        <v>11</v>
      </c>
      <c r="F399" s="3">
        <v>250</v>
      </c>
      <c r="G399" s="5" t="s">
        <v>927</v>
      </c>
      <c r="H399" s="5" t="s">
        <v>237</v>
      </c>
      <c r="I399" s="5" t="s">
        <v>237</v>
      </c>
      <c r="J399" s="5" t="s">
        <v>35</v>
      </c>
      <c r="K399" s="5" t="s">
        <v>39</v>
      </c>
      <c r="L399" s="5" t="s">
        <v>931</v>
      </c>
      <c r="M399" s="6">
        <v>85.4</v>
      </c>
      <c r="N399" s="6">
        <v>85.3333333333333</v>
      </c>
      <c r="O399" s="2">
        <v>85</v>
      </c>
      <c r="P399" s="61" t="str" cm="1">
        <f t="array" ref="P399">_xlfn.IFS(O399&gt;=95,"Prague Platinum",O399&gt;=90,"Prague Premium Gold",O399&gt;=87,"Prague Gold",O399&gt;=85,"Prague Silver",O399&lt;85,"--")</f>
        <v>Prague Silver</v>
      </c>
    </row>
    <row r="400" spans="1:16" ht="12" customHeight="1" x14ac:dyDescent="0.2">
      <c r="A400" s="62" t="s">
        <v>834</v>
      </c>
      <c r="B400" s="8" t="s">
        <v>35</v>
      </c>
      <c r="C400" s="9">
        <v>2025</v>
      </c>
      <c r="D400" s="10">
        <v>8.6</v>
      </c>
      <c r="E400" s="10">
        <v>12</v>
      </c>
      <c r="F400" s="9">
        <v>180</v>
      </c>
      <c r="G400" s="11" t="s">
        <v>932</v>
      </c>
      <c r="H400" s="11" t="s">
        <v>38</v>
      </c>
      <c r="I400" s="11" t="s">
        <v>38</v>
      </c>
      <c r="J400" s="11" t="s">
        <v>35</v>
      </c>
      <c r="K400" s="11" t="s">
        <v>37</v>
      </c>
      <c r="L400" s="11" t="s">
        <v>933</v>
      </c>
      <c r="M400" s="12">
        <v>85.2</v>
      </c>
      <c r="N400" s="12">
        <v>85</v>
      </c>
      <c r="O400" s="13">
        <v>85</v>
      </c>
      <c r="P400" s="63" t="str" cm="1">
        <f t="array" ref="P400">_xlfn.IFS(O400&gt;=95,"Prague Platinum",O400&gt;=90,"Prague Premium Gold",O400&gt;=87,"Prague Gold",O400&gt;=85,"Prague Silver",O400&lt;85,"--")</f>
        <v>Prague Silver</v>
      </c>
    </row>
    <row r="401" spans="1:16" ht="12" customHeight="1" x14ac:dyDescent="0.2">
      <c r="A401" s="56" t="s">
        <v>934</v>
      </c>
      <c r="B401" s="47"/>
      <c r="C401" s="48"/>
      <c r="D401" s="49"/>
      <c r="E401" s="49"/>
      <c r="F401" s="48"/>
      <c r="G401" s="50"/>
      <c r="H401" s="50"/>
      <c r="I401" s="50"/>
      <c r="J401" s="50"/>
      <c r="K401" s="50"/>
      <c r="L401" s="50"/>
      <c r="M401" s="51"/>
      <c r="N401" s="51"/>
      <c r="O401" s="52"/>
      <c r="P401" s="57"/>
    </row>
    <row r="402" spans="1:16" ht="12" customHeight="1" x14ac:dyDescent="0.2">
      <c r="A402" s="64" t="s">
        <v>834</v>
      </c>
      <c r="B402" s="20" t="s">
        <v>112</v>
      </c>
      <c r="C402" s="21">
        <v>2024</v>
      </c>
      <c r="D402" s="22">
        <v>0.3</v>
      </c>
      <c r="E402" s="22">
        <v>12.5</v>
      </c>
      <c r="F402" s="21">
        <v>199</v>
      </c>
      <c r="G402" s="23" t="s">
        <v>887</v>
      </c>
      <c r="H402" s="23" t="s">
        <v>204</v>
      </c>
      <c r="I402" s="23" t="s">
        <v>18</v>
      </c>
      <c r="J402" s="23" t="s">
        <v>40</v>
      </c>
      <c r="K402" s="23" t="s">
        <v>205</v>
      </c>
      <c r="L402" s="23" t="s">
        <v>888</v>
      </c>
      <c r="M402" s="24">
        <v>90</v>
      </c>
      <c r="N402" s="24">
        <v>90.3333333333334</v>
      </c>
      <c r="O402" s="25">
        <v>90</v>
      </c>
      <c r="P402" s="65" t="s">
        <v>23</v>
      </c>
    </row>
    <row r="403" spans="1:16" ht="12" customHeight="1" x14ac:dyDescent="0.2">
      <c r="A403" s="60" t="s">
        <v>834</v>
      </c>
      <c r="B403" s="1" t="s">
        <v>112</v>
      </c>
      <c r="C403" s="3">
        <v>2021</v>
      </c>
      <c r="D403" s="4">
        <v>4</v>
      </c>
      <c r="E403" s="4">
        <v>13</v>
      </c>
      <c r="F403" s="3">
        <v>543</v>
      </c>
      <c r="G403" s="5" t="s">
        <v>889</v>
      </c>
      <c r="H403" s="5" t="s">
        <v>890</v>
      </c>
      <c r="I403" s="5" t="s">
        <v>22</v>
      </c>
      <c r="J403" s="5" t="s">
        <v>40</v>
      </c>
      <c r="K403" s="5" t="s">
        <v>323</v>
      </c>
      <c r="L403" s="5" t="s">
        <v>891</v>
      </c>
      <c r="M403" s="6">
        <v>89.8</v>
      </c>
      <c r="N403" s="6">
        <v>90</v>
      </c>
      <c r="O403" s="2">
        <v>90</v>
      </c>
      <c r="P403" s="61" t="str" cm="1">
        <f t="array" ref="P403">_xlfn.IFS(O403&gt;=95,"Prague Platinum",O403&gt;=90,"Prague Premium Gold",O403&gt;=87,"Prague Gold",O403&gt;=85,"Prague Silver",O403&lt;85,"--")</f>
        <v>Prague Premium Gold</v>
      </c>
    </row>
    <row r="404" spans="1:16" ht="12" customHeight="1" x14ac:dyDescent="0.2">
      <c r="A404" s="60" t="s">
        <v>834</v>
      </c>
      <c r="B404" s="1" t="s">
        <v>112</v>
      </c>
      <c r="C404" s="3">
        <v>2024</v>
      </c>
      <c r="D404" s="4">
        <v>14.5</v>
      </c>
      <c r="E404" s="4">
        <v>10.5</v>
      </c>
      <c r="F404" s="3">
        <v>219</v>
      </c>
      <c r="G404" s="5" t="s">
        <v>892</v>
      </c>
      <c r="H404" s="5" t="s">
        <v>41</v>
      </c>
      <c r="I404" s="5" t="s">
        <v>18</v>
      </c>
      <c r="J404" s="5" t="s">
        <v>40</v>
      </c>
      <c r="K404" s="5" t="s">
        <v>893</v>
      </c>
      <c r="L404" s="5" t="s">
        <v>894</v>
      </c>
      <c r="M404" s="6">
        <v>89.8</v>
      </c>
      <c r="N404" s="6">
        <v>89.6666666666667</v>
      </c>
      <c r="O404" s="2">
        <v>90</v>
      </c>
      <c r="P404" s="61" t="str" cm="1">
        <f t="array" ref="P404">_xlfn.IFS(O404&gt;=95,"Prague Platinum",O404&gt;=90,"Prague Premium Gold",O404&gt;=87,"Prague Gold",O404&gt;=85,"Prague Silver",O404&lt;85,"--")</f>
        <v>Prague Premium Gold</v>
      </c>
    </row>
    <row r="405" spans="1:16" ht="12" customHeight="1" x14ac:dyDescent="0.2">
      <c r="A405" s="60" t="s">
        <v>834</v>
      </c>
      <c r="B405" s="1" t="s">
        <v>112</v>
      </c>
      <c r="C405" s="3">
        <v>2025</v>
      </c>
      <c r="D405" s="4">
        <v>5</v>
      </c>
      <c r="E405" s="4">
        <v>12</v>
      </c>
      <c r="F405" s="3">
        <v>109</v>
      </c>
      <c r="G405" s="5" t="s">
        <v>895</v>
      </c>
      <c r="H405" s="5" t="s">
        <v>46</v>
      </c>
      <c r="I405" s="5" t="s">
        <v>938</v>
      </c>
      <c r="J405" s="5" t="s">
        <v>40</v>
      </c>
      <c r="K405" s="5" t="s">
        <v>54</v>
      </c>
      <c r="L405" s="5" t="s">
        <v>202</v>
      </c>
      <c r="M405" s="6">
        <v>89.4</v>
      </c>
      <c r="N405" s="6">
        <v>89.6666666666667</v>
      </c>
      <c r="O405" s="2">
        <v>90</v>
      </c>
      <c r="P405" s="61" t="str" cm="1">
        <f t="array" ref="P405">_xlfn.IFS(O405&gt;=95,"Prague Platinum",O405&gt;=90,"Prague Premium Gold",O405&gt;=87,"Prague Gold",O405&gt;=85,"Prague Silver",O405&lt;85,"--")</f>
        <v>Prague Premium Gold</v>
      </c>
    </row>
    <row r="406" spans="1:16" ht="12" customHeight="1" x14ac:dyDescent="0.2">
      <c r="A406" s="60" t="s">
        <v>834</v>
      </c>
      <c r="B406" s="1" t="s">
        <v>112</v>
      </c>
      <c r="C406" s="3">
        <v>2024</v>
      </c>
      <c r="D406" s="4">
        <v>1.7</v>
      </c>
      <c r="E406" s="4">
        <v>12.5</v>
      </c>
      <c r="F406" s="3">
        <v>199</v>
      </c>
      <c r="G406" s="5" t="s">
        <v>896</v>
      </c>
      <c r="H406" s="5" t="s">
        <v>41</v>
      </c>
      <c r="I406" s="5" t="s">
        <v>18</v>
      </c>
      <c r="J406" s="5" t="s">
        <v>40</v>
      </c>
      <c r="K406" s="5" t="s">
        <v>113</v>
      </c>
      <c r="L406" s="5" t="s">
        <v>897</v>
      </c>
      <c r="M406" s="6">
        <v>87</v>
      </c>
      <c r="N406" s="6">
        <v>87</v>
      </c>
      <c r="O406" s="2">
        <v>87</v>
      </c>
      <c r="P406" s="61" t="str" cm="1">
        <f t="array" ref="P406">_xlfn.IFS(O406&gt;=95,"Prague Platinum",O406&gt;=90,"Prague Premium Gold",O406&gt;=87,"Prague Gold",O406&gt;=85,"Prague Silver",O406&lt;85,"--")</f>
        <v>Prague Gold</v>
      </c>
    </row>
    <row r="407" spans="1:16" ht="12" customHeight="1" x14ac:dyDescent="0.2">
      <c r="A407" s="62" t="s">
        <v>834</v>
      </c>
      <c r="B407" s="8" t="s">
        <v>112</v>
      </c>
      <c r="C407" s="9">
        <v>2024</v>
      </c>
      <c r="D407" s="10">
        <v>2</v>
      </c>
      <c r="E407" s="10">
        <v>12.5</v>
      </c>
      <c r="F407" s="9">
        <v>200</v>
      </c>
      <c r="G407" s="11" t="s">
        <v>898</v>
      </c>
      <c r="H407" s="11" t="s">
        <v>42</v>
      </c>
      <c r="I407" s="11" t="s">
        <v>42</v>
      </c>
      <c r="J407" s="11" t="s">
        <v>40</v>
      </c>
      <c r="K407" s="11" t="s">
        <v>54</v>
      </c>
      <c r="L407" s="11" t="s">
        <v>899</v>
      </c>
      <c r="M407" s="12">
        <v>85.4</v>
      </c>
      <c r="N407" s="12">
        <v>85.3333333333333</v>
      </c>
      <c r="O407" s="13">
        <v>85</v>
      </c>
      <c r="P407" s="63" t="str" cm="1">
        <f t="array" ref="P407">_xlfn.IFS(O407&gt;=95,"Prague Platinum",O407&gt;=90,"Prague Premium Gold",O407&gt;=87,"Prague Gold",O407&gt;=85,"Prague Silver",O407&lt;85,"--")</f>
        <v>Prague Silver</v>
      </c>
    </row>
    <row r="408" spans="1:16" ht="12" customHeight="1" x14ac:dyDescent="0.2">
      <c r="A408" s="56" t="s">
        <v>871</v>
      </c>
      <c r="B408" s="47"/>
      <c r="C408" s="48"/>
      <c r="D408" s="49"/>
      <c r="E408" s="49"/>
      <c r="F408" s="48"/>
      <c r="G408" s="50"/>
      <c r="H408" s="50"/>
      <c r="I408" s="50"/>
      <c r="J408" s="50"/>
      <c r="K408" s="50"/>
      <c r="L408" s="50"/>
      <c r="M408" s="51"/>
      <c r="N408" s="51"/>
      <c r="O408" s="52"/>
      <c r="P408" s="57"/>
    </row>
    <row r="409" spans="1:16" ht="12" customHeight="1" x14ac:dyDescent="0.2">
      <c r="A409" s="66" t="s">
        <v>834</v>
      </c>
      <c r="B409" s="26" t="s">
        <v>64</v>
      </c>
      <c r="C409" s="27">
        <v>2025</v>
      </c>
      <c r="D409" s="28">
        <v>0.5</v>
      </c>
      <c r="E409" s="28">
        <v>12.5</v>
      </c>
      <c r="F409" s="27">
        <v>200</v>
      </c>
      <c r="G409" s="29" t="s">
        <v>872</v>
      </c>
      <c r="H409" s="29" t="s">
        <v>873</v>
      </c>
      <c r="I409" s="29" t="s">
        <v>874</v>
      </c>
      <c r="J409" s="29" t="s">
        <v>64</v>
      </c>
      <c r="K409" s="29" t="s">
        <v>875</v>
      </c>
      <c r="L409" s="29" t="s">
        <v>876</v>
      </c>
      <c r="M409" s="30">
        <v>89.4</v>
      </c>
      <c r="N409" s="30">
        <v>89.3333333333333</v>
      </c>
      <c r="O409" s="31">
        <v>89</v>
      </c>
      <c r="P409" s="67" t="str" cm="1">
        <f t="array" ref="P409">_xlfn.IFS(O409&gt;=95,"Prague Platinum",O409&gt;=90,"Prague Premium Gold",O409&gt;=87,"Prague Gold",O409&gt;=85,"Prague Silver",O409&lt;85,"--")</f>
        <v>Prague Gold</v>
      </c>
    </row>
    <row r="410" spans="1:16" ht="12" customHeight="1" x14ac:dyDescent="0.2">
      <c r="A410" s="62" t="s">
        <v>834</v>
      </c>
      <c r="B410" s="8" t="s">
        <v>64</v>
      </c>
      <c r="C410" s="9">
        <v>2025</v>
      </c>
      <c r="D410" s="10">
        <v>4</v>
      </c>
      <c r="E410" s="10">
        <v>12.5</v>
      </c>
      <c r="F410" s="9">
        <v>279</v>
      </c>
      <c r="G410" s="11" t="s">
        <v>877</v>
      </c>
      <c r="H410" s="11" t="s">
        <v>65</v>
      </c>
      <c r="I410" s="11" t="s">
        <v>457</v>
      </c>
      <c r="J410" s="11" t="s">
        <v>64</v>
      </c>
      <c r="K410" s="11" t="s">
        <v>54</v>
      </c>
      <c r="L410" s="11" t="s">
        <v>878</v>
      </c>
      <c r="M410" s="12">
        <v>87.4</v>
      </c>
      <c r="N410" s="12">
        <v>87.3333333333333</v>
      </c>
      <c r="O410" s="13">
        <v>87</v>
      </c>
      <c r="P410" s="63" t="str" cm="1">
        <f t="array" ref="P410">_xlfn.IFS(O410&gt;=95,"Prague Platinum",O410&gt;=90,"Prague Premium Gold",O410&gt;=87,"Prague Gold",O410&gt;=85,"Prague Silver",O410&lt;85,"--")</f>
        <v>Prague Gold</v>
      </c>
    </row>
    <row r="411" spans="1:16" ht="12" customHeight="1" x14ac:dyDescent="0.2">
      <c r="A411" s="56" t="s">
        <v>833</v>
      </c>
      <c r="B411" s="47"/>
      <c r="C411" s="48"/>
      <c r="D411" s="49"/>
      <c r="E411" s="49"/>
      <c r="F411" s="48"/>
      <c r="G411" s="50"/>
      <c r="H411" s="50"/>
      <c r="I411" s="50"/>
      <c r="J411" s="50"/>
      <c r="K411" s="50"/>
      <c r="L411" s="50"/>
      <c r="M411" s="51"/>
      <c r="N411" s="51"/>
      <c r="O411" s="52"/>
      <c r="P411" s="57"/>
    </row>
    <row r="412" spans="1:16" ht="12" customHeight="1" x14ac:dyDescent="0.2">
      <c r="A412" s="66" t="s">
        <v>834</v>
      </c>
      <c r="B412" s="26" t="s">
        <v>73</v>
      </c>
      <c r="C412" s="27">
        <v>2025</v>
      </c>
      <c r="D412" s="28">
        <v>6.8</v>
      </c>
      <c r="E412" s="28">
        <v>12</v>
      </c>
      <c r="F412" s="27">
        <v>260</v>
      </c>
      <c r="G412" s="29" t="s">
        <v>835</v>
      </c>
      <c r="H412" s="29" t="s">
        <v>75</v>
      </c>
      <c r="I412" s="29" t="s">
        <v>75</v>
      </c>
      <c r="J412" s="29" t="s">
        <v>73</v>
      </c>
      <c r="K412" s="29" t="s">
        <v>74</v>
      </c>
      <c r="L412" s="29" t="s">
        <v>836</v>
      </c>
      <c r="M412" s="30">
        <v>88.6</v>
      </c>
      <c r="N412" s="30">
        <v>88.3333333333333</v>
      </c>
      <c r="O412" s="31">
        <v>88</v>
      </c>
      <c r="P412" s="67" t="str" cm="1">
        <f t="array" ref="P412">_xlfn.IFS(O412&gt;=95,"Prague Platinum",O412&gt;=90,"Prague Premium Gold",O412&gt;=87,"Prague Gold",O412&gt;=85,"Prague Silver",O412&lt;85,"--")</f>
        <v>Prague Gold</v>
      </c>
    </row>
    <row r="413" spans="1:16" ht="12" customHeight="1" x14ac:dyDescent="0.2">
      <c r="A413" s="62" t="s">
        <v>834</v>
      </c>
      <c r="B413" s="8" t="s">
        <v>73</v>
      </c>
      <c r="C413" s="9">
        <v>2025</v>
      </c>
      <c r="D413" s="10">
        <v>3</v>
      </c>
      <c r="E413" s="10">
        <v>12.5</v>
      </c>
      <c r="F413" s="9">
        <v>250</v>
      </c>
      <c r="G413" s="11" t="s">
        <v>837</v>
      </c>
      <c r="H413" s="11" t="s">
        <v>626</v>
      </c>
      <c r="I413" s="11" t="s">
        <v>56</v>
      </c>
      <c r="J413" s="11" t="s">
        <v>73</v>
      </c>
      <c r="K413" s="11" t="s">
        <v>85</v>
      </c>
      <c r="L413" s="11" t="s">
        <v>838</v>
      </c>
      <c r="M413" s="12">
        <v>88.4</v>
      </c>
      <c r="N413" s="12">
        <v>88</v>
      </c>
      <c r="O413" s="13">
        <v>88</v>
      </c>
      <c r="P413" s="63" t="str" cm="1">
        <f t="array" ref="P413">_xlfn.IFS(O413&gt;=95,"Prague Platinum",O413&gt;=90,"Prague Premium Gold",O413&gt;=87,"Prague Gold",O413&gt;=85,"Prague Silver",O413&lt;85,"--")</f>
        <v>Prague Gold</v>
      </c>
    </row>
    <row r="414" spans="1:16" ht="12" customHeight="1" x14ac:dyDescent="0.2">
      <c r="A414" s="56" t="s">
        <v>879</v>
      </c>
      <c r="B414" s="47"/>
      <c r="C414" s="48"/>
      <c r="D414" s="49"/>
      <c r="E414" s="49"/>
      <c r="F414" s="48"/>
      <c r="G414" s="50"/>
      <c r="H414" s="50"/>
      <c r="I414" s="50"/>
      <c r="J414" s="50"/>
      <c r="K414" s="50"/>
      <c r="L414" s="50"/>
      <c r="M414" s="51"/>
      <c r="N414" s="51"/>
      <c r="O414" s="52"/>
      <c r="P414" s="57"/>
    </row>
    <row r="415" spans="1:16" ht="12" customHeight="1" x14ac:dyDescent="0.2">
      <c r="A415" s="71" t="s">
        <v>834</v>
      </c>
      <c r="B415" s="41" t="s">
        <v>43</v>
      </c>
      <c r="C415" s="42">
        <v>2024</v>
      </c>
      <c r="D415" s="43">
        <v>4.2</v>
      </c>
      <c r="E415" s="43">
        <v>12.5</v>
      </c>
      <c r="F415" s="42">
        <v>174</v>
      </c>
      <c r="G415" s="44" t="s">
        <v>880</v>
      </c>
      <c r="H415" s="44" t="s">
        <v>604</v>
      </c>
      <c r="I415" s="44" t="s">
        <v>18</v>
      </c>
      <c r="J415" s="44" t="s">
        <v>43</v>
      </c>
      <c r="K415" s="44" t="s">
        <v>223</v>
      </c>
      <c r="L415" s="44" t="s">
        <v>881</v>
      </c>
      <c r="M415" s="45">
        <v>90</v>
      </c>
      <c r="N415" s="45">
        <v>89.6666666666667</v>
      </c>
      <c r="O415" s="46">
        <v>90</v>
      </c>
      <c r="P415" s="72" t="str" cm="1">
        <f t="array" ref="P415">_xlfn.IFS(O415&gt;=95,"Prague Platinum",O415&gt;=90,"Prague Premium Gold",O415&gt;=87,"Prague Gold",O415&gt;=85,"Prague Silver",O415&lt;85,"--")</f>
        <v>Prague Premium Gold</v>
      </c>
    </row>
    <row r="416" spans="1:16" ht="12" customHeight="1" x14ac:dyDescent="0.2">
      <c r="A416" s="56" t="s">
        <v>882</v>
      </c>
      <c r="B416" s="47"/>
      <c r="C416" s="48"/>
      <c r="D416" s="49"/>
      <c r="E416" s="49"/>
      <c r="F416" s="48"/>
      <c r="G416" s="50"/>
      <c r="H416" s="50"/>
      <c r="I416" s="50"/>
      <c r="J416" s="50"/>
      <c r="K416" s="50"/>
      <c r="L416" s="50"/>
      <c r="M416" s="51"/>
      <c r="N416" s="51"/>
      <c r="O416" s="52"/>
      <c r="P416" s="57"/>
    </row>
    <row r="417" spans="1:16" ht="12" customHeight="1" thickBot="1" x14ac:dyDescent="0.25">
      <c r="A417" s="73" t="s">
        <v>834</v>
      </c>
      <c r="B417" s="74" t="s">
        <v>88</v>
      </c>
      <c r="C417" s="75">
        <v>2023</v>
      </c>
      <c r="D417" s="76">
        <v>4.2</v>
      </c>
      <c r="E417" s="76">
        <v>12.5</v>
      </c>
      <c r="F417" s="75">
        <v>299</v>
      </c>
      <c r="G417" s="77" t="s">
        <v>883</v>
      </c>
      <c r="H417" s="77" t="s">
        <v>884</v>
      </c>
      <c r="I417" s="77" t="s">
        <v>18</v>
      </c>
      <c r="J417" s="77" t="s">
        <v>88</v>
      </c>
      <c r="K417" s="77" t="s">
        <v>885</v>
      </c>
      <c r="L417" s="77" t="s">
        <v>886</v>
      </c>
      <c r="M417" s="78">
        <v>90</v>
      </c>
      <c r="N417" s="78">
        <v>90.3333333333333</v>
      </c>
      <c r="O417" s="79">
        <v>90</v>
      </c>
      <c r="P417" s="80" t="str" cm="1">
        <f t="array" ref="P417">_xlfn.IFS(O417&gt;=95,"Prague Platinum",O417&gt;=90,"Prague Premium Gold",O417&gt;=87,"Prague Gold",O417&gt;=85,"Prague Silver",O417&lt;85,"--")</f>
        <v>Prague Premium Gold</v>
      </c>
    </row>
  </sheetData>
  <mergeCells count="1">
    <mergeCell ref="A1:P1"/>
  </mergeCells>
  <conditionalFormatting sqref="M2:M41 M46">
    <cfRule type="beginsWith" dxfId="0" priority="1" operator="beginsWith" text="PRAVDA">
      <formula>LEFT(M2,LEN("PRAVDA"))="PRAVDA"</formula>
    </cfRule>
  </conditionalFormatting>
  <pageMargins left="0.25" right="0.25" top="0.75" bottom="0.75" header="0.3" footer="0.3"/>
  <pageSetup paperSize="10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medailová vína podle regionů</vt:lpstr>
      <vt:lpstr>'medailová vína podle regionů'!Oblast_tisku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Šimon Dušek</dc:creator>
  <cp:lastModifiedBy>Šimon Dušek</cp:lastModifiedBy>
  <dcterms:created xsi:type="dcterms:W3CDTF">2025-08-09T02:18:39Z</dcterms:created>
  <dcterms:modified xsi:type="dcterms:W3CDTF">2026-04-30T15:54:05Z</dcterms:modified>
</cp:coreProperties>
</file>